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food\"/>
    </mc:Choice>
  </mc:AlternateContent>
  <xr:revisionPtr revIDLastSave="0" documentId="13_ncr:1_{50F4F5DD-4716-4FDB-AC18-50090BFC6D3A}" xr6:coauthVersionLast="36" xr6:coauthVersionMax="36" xr10:uidLastSave="{00000000-0000-0000-0000-000000000000}"/>
  <bookViews>
    <workbookView xWindow="0" yWindow="0" windowWidth="23040" windowHeight="8484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J43" i="1"/>
  <c r="H81" i="1"/>
  <c r="J62" i="1"/>
  <c r="J195" i="1"/>
  <c r="I195" i="1"/>
  <c r="H195" i="1"/>
  <c r="G195" i="1"/>
  <c r="J176" i="1"/>
  <c r="I176" i="1"/>
  <c r="H176" i="1"/>
  <c r="G176" i="1"/>
  <c r="I157" i="1"/>
  <c r="J157" i="1"/>
  <c r="G157" i="1"/>
  <c r="H157" i="1"/>
  <c r="J138" i="1"/>
  <c r="I138" i="1"/>
  <c r="H138" i="1"/>
  <c r="G138" i="1"/>
  <c r="G119" i="1"/>
  <c r="J119" i="1"/>
  <c r="I119" i="1"/>
  <c r="F100" i="1"/>
  <c r="I100" i="1"/>
  <c r="J100" i="1"/>
  <c r="H100" i="1"/>
  <c r="G100" i="1"/>
  <c r="J81" i="1"/>
  <c r="F81" i="1"/>
  <c r="I81" i="1"/>
  <c r="G81" i="1"/>
  <c r="F62" i="1"/>
  <c r="H62" i="1"/>
  <c r="I62" i="1"/>
  <c r="G62" i="1"/>
  <c r="F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<sst xmlns="http://schemas.openxmlformats.org/spreadsheetml/2006/main" count="288" uniqueCount="96">
  <si>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</si>
  <si>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</si>
  <si>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</si>
  <si>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</si>
  <si>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</si>
  <si>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</si>
  <si>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</si>
  <si>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</si>
  <si>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</si>
  <si>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</si>
  <si>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</si>
  <si>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</si>
  <si>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</si>
  <si>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</si>
  <si>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</si>
  <si>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</si>
  <si>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</si>
  <si>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</si>
  <si>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</si>
  <si>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</si>
  <si>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</si>
  <si>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</si>
  <si>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</si>
  <si>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</si>
  <si>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</si>
  <si>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</si>
  <si>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</si>
  <si>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</si>
  <si>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</si>
  <si>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</si>
  <si>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</si>
  <si>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</si>
  <si>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</si>
  <si>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</si>
  <si>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</si>
  <si>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 школа-интернат ст-цы Полтавской</t>
  </si>
  <si>
    <t>директор</t>
  </si>
  <si>
    <t>Лебедь Ж.В.</t>
  </si>
  <si>
    <t>Бутерброд с сыром</t>
  </si>
  <si>
    <t>Какао с молоком</t>
  </si>
  <si>
    <t>Фрукты свежие</t>
  </si>
  <si>
    <t>Салат картофельный с сельдью</t>
  </si>
  <si>
    <t>Борщ с капустой и картофелем</t>
  </si>
  <si>
    <t>Фрикадельки из говядины (паровые)</t>
  </si>
  <si>
    <t>Каша рисовая рассыпчатая</t>
  </si>
  <si>
    <t>Компот из свежих плодов</t>
  </si>
  <si>
    <t>Хлеб пшеничный</t>
  </si>
  <si>
    <t>Хлеб ржаной</t>
  </si>
  <si>
    <t>Соус сметанный с томатом №331</t>
  </si>
  <si>
    <t>Макароны с сыром</t>
  </si>
  <si>
    <t>Бутерброд с маслом</t>
  </si>
  <si>
    <t>Какако с молоком</t>
  </si>
  <si>
    <t>Чай с сахаром</t>
  </si>
  <si>
    <t>Салат "Свеколка"</t>
  </si>
  <si>
    <t>Суп картофельный с бобовыми</t>
  </si>
  <si>
    <t>Птица, тушенная в сметанном соусе</t>
  </si>
  <si>
    <t>Каша пшеничная рассыпчатая</t>
  </si>
  <si>
    <t>Напиток яблочный</t>
  </si>
  <si>
    <t>Кофейный напиток с молоком</t>
  </si>
  <si>
    <t>Салат витаминный</t>
  </si>
  <si>
    <t>Суп картофельный с макаронными изделиями</t>
  </si>
  <si>
    <t>Плов</t>
  </si>
  <si>
    <t>Кисель из плодов шиповника (витаминный)</t>
  </si>
  <si>
    <t>Каша жидкая молочная из манной крупы</t>
  </si>
  <si>
    <t>Овощи натуральные по сезону</t>
  </si>
  <si>
    <t>Рассольник ленинградский</t>
  </si>
  <si>
    <t>Рагу из птицы</t>
  </si>
  <si>
    <t>Сок фруктовый</t>
  </si>
  <si>
    <t>Каша "Янтарная"</t>
  </si>
  <si>
    <t>Салат из свеклы с черносливом</t>
  </si>
  <si>
    <t>Суп картофельный с крупой</t>
  </si>
  <si>
    <t>Тефтели (1-й вариант)</t>
  </si>
  <si>
    <t>Пюре картофельное</t>
  </si>
  <si>
    <t>Щи из квашенной капусты с картофелем</t>
  </si>
  <si>
    <t>Рыба тушенная в томате с овощами</t>
  </si>
  <si>
    <t>Рагу овощное (3 вариант)</t>
  </si>
  <si>
    <t>Салат из моркови с курагой</t>
  </si>
  <si>
    <t>Суп картофельный с мясными фрикадельками</t>
  </si>
  <si>
    <t>Оладьи из печени со сметанным соусом</t>
  </si>
  <si>
    <t>Каша жидкая молочная из пшенной крупы</t>
  </si>
  <si>
    <t>Винегрет овощной</t>
  </si>
  <si>
    <t>Бефстроганов из отварного мяса</t>
  </si>
  <si>
    <t>Каша жидкая молочная из овсяной крупы</t>
  </si>
  <si>
    <t>Икра кабачковая консервированная</t>
  </si>
  <si>
    <t>Борщ с фасолью и картофелем</t>
  </si>
  <si>
    <t>Макаронные изделия отварные</t>
  </si>
  <si>
    <t>Компот из смеси сухофруктов</t>
  </si>
  <si>
    <t>Каша "Дружба"</t>
  </si>
  <si>
    <t>Салат из свеклы с зеленым горошком</t>
  </si>
  <si>
    <t>Суп картофельный с рыбными фрикадельками</t>
  </si>
  <si>
    <t>Биточки паровые</t>
  </si>
  <si>
    <t>Картофель тушеный</t>
  </si>
  <si>
    <t>Суп молочный с крупой</t>
  </si>
  <si>
    <t>Кисель из плодов (витаминный)</t>
  </si>
  <si>
    <t>Сок фруктовый в ассортименте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</si>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</sst>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D83" sqref="D83:K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45654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4.4000000000000004</v>
      </c>
      <c r="H14" s="44">
        <v>8.1</v>
      </c>
      <c r="I14" s="44">
        <v>11.2</v>
      </c>
      <c r="J14" s="44">
        <v>135.69999999999999</v>
      </c>
      <c r="K14" s="45">
        <v>45</v>
      </c>
    </row>
    <row r="15" spans="1:11" ht="14.4" x14ac:dyDescent="0.3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2.1</v>
      </c>
      <c r="H15" s="44">
        <v>8.1999999999999993</v>
      </c>
      <c r="I15" s="44">
        <v>13.3</v>
      </c>
      <c r="J15" s="44">
        <v>118.3</v>
      </c>
      <c r="K15" s="45">
        <v>82</v>
      </c>
    </row>
    <row r="16" spans="1:11" ht="14.4" x14ac:dyDescent="0.3">
      <c r="A16" s="24"/>
      <c r="B16" s="16"/>
      <c r="C16" s="11"/>
      <c r="D16" s="7" t="s">
        <v>28</v>
      </c>
      <c r="E16" s="43" t="s">
        <v>43</v>
      </c>
      <c r="F16" s="44">
        <v>120</v>
      </c>
      <c r="G16" s="44">
        <v>18.5</v>
      </c>
      <c r="H16" s="44">
        <v>13.8</v>
      </c>
      <c r="I16" s="44">
        <v>27.8</v>
      </c>
      <c r="J16" s="44">
        <v>281.39999999999998</v>
      </c>
      <c r="K16" s="45">
        <v>292</v>
      </c>
    </row>
    <row r="17" spans="1:11" ht="14.4" x14ac:dyDescent="0.3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3.7</v>
      </c>
      <c r="H17" s="44">
        <v>4.2</v>
      </c>
      <c r="I17" s="44">
        <v>38.5</v>
      </c>
      <c r="J17" s="44">
        <v>125.3</v>
      </c>
      <c r="K17" s="45">
        <v>323</v>
      </c>
    </row>
    <row r="18" spans="1:11" ht="14.4" x14ac:dyDescent="0.3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0.1</v>
      </c>
      <c r="H18" s="44">
        <v>0.1</v>
      </c>
      <c r="I18" s="44">
        <v>10.4</v>
      </c>
      <c r="J18" s="44">
        <v>44.5</v>
      </c>
      <c r="K18" s="45">
        <v>394</v>
      </c>
    </row>
    <row r="19" spans="1:11" ht="14.4" x14ac:dyDescent="0.3">
      <c r="A19" s="24"/>
      <c r="B19" s="16"/>
      <c r="C19" s="11"/>
      <c r="D19" s="7" t="s">
        <v>31</v>
      </c>
      <c r="E19" s="43" t="s">
        <v>46</v>
      </c>
      <c r="F19" s="44">
        <v>50</v>
      </c>
      <c r="G19" s="44">
        <v>3.8</v>
      </c>
      <c r="H19" s="44">
        <v>0.4</v>
      </c>
      <c r="I19" s="44">
        <v>24.6</v>
      </c>
      <c r="J19" s="44">
        <v>117.5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47</v>
      </c>
      <c r="F20" s="44">
        <v>30</v>
      </c>
      <c r="G20" s="44">
        <v>1.8</v>
      </c>
      <c r="H20" s="44">
        <v>0.3</v>
      </c>
      <c r="I20" s="44">
        <v>11.9</v>
      </c>
      <c r="J20" s="44">
        <v>58.5</v>
      </c>
      <c r="K20" s="45"/>
    </row>
    <row r="21" spans="1:11" ht="14.4" x14ac:dyDescent="0.3">
      <c r="A21" s="24"/>
      <c r="B21" s="16"/>
      <c r="C21" s="11"/>
      <c r="D21" s="6"/>
      <c r="E21" s="43" t="s">
        <v>48</v>
      </c>
      <c r="F21" s="44">
        <v>25</v>
      </c>
      <c r="G21" s="44">
        <v>0.4</v>
      </c>
      <c r="H21" s="44">
        <v>1.2</v>
      </c>
      <c r="I21" s="44">
        <v>1.4</v>
      </c>
      <c r="J21" s="44">
        <v>18.7</v>
      </c>
      <c r="K21" s="45">
        <v>331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925</v>
      </c>
      <c r="G23" s="20">
        <f t="shared" ref="G23:J23" si="1">SUM(G14:G22)</f>
        <v>34.799999999999997</v>
      </c>
      <c r="H23" s="20">
        <f t="shared" si="1"/>
        <v>36.299999999999997</v>
      </c>
      <c r="I23" s="20">
        <f t="shared" si="1"/>
        <v>139.10000000000002</v>
      </c>
      <c r="J23" s="20">
        <f t="shared" si="1"/>
        <v>899.9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925</v>
      </c>
      <c r="G24" s="33">
        <f t="shared" ref="G24:J24" si="2">G13+G23</f>
        <v>34.799999999999997</v>
      </c>
      <c r="H24" s="33">
        <f t="shared" si="2"/>
        <v>36.299999999999997</v>
      </c>
      <c r="I24" s="33">
        <f t="shared" si="2"/>
        <v>139.10000000000002</v>
      </c>
      <c r="J24" s="33">
        <f t="shared" si="2"/>
        <v>899.9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49</v>
      </c>
      <c r="F25" s="41">
        <v>160</v>
      </c>
      <c r="G25" s="41">
        <v>9.3000000000000007</v>
      </c>
      <c r="H25" s="41">
        <v>3.5</v>
      </c>
      <c r="I25" s="41">
        <v>31.3</v>
      </c>
      <c r="J25" s="41">
        <v>183.9</v>
      </c>
      <c r="K25" s="42">
        <v>210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51</v>
      </c>
      <c r="F27" s="44">
        <v>200</v>
      </c>
      <c r="G27" s="44">
        <v>3.4</v>
      </c>
      <c r="H27" s="44">
        <v>3.5</v>
      </c>
      <c r="I27" s="44">
        <v>11.9</v>
      </c>
      <c r="J27" s="44">
        <v>94.7</v>
      </c>
      <c r="K27" s="45">
        <v>433</v>
      </c>
    </row>
    <row r="28" spans="1:11" ht="14.4" x14ac:dyDescent="0.3">
      <c r="A28" s="15"/>
      <c r="B28" s="16"/>
      <c r="C28" s="11"/>
      <c r="D28" s="7" t="s">
        <v>23</v>
      </c>
      <c r="E28" s="43" t="s">
        <v>50</v>
      </c>
      <c r="F28" s="44">
        <v>40</v>
      </c>
      <c r="G28" s="44">
        <v>2.4</v>
      </c>
      <c r="H28" s="44">
        <v>8.5</v>
      </c>
      <c r="I28" s="44">
        <v>14.7</v>
      </c>
      <c r="J28" s="44">
        <v>145.5</v>
      </c>
      <c r="K28" s="45">
        <v>1</v>
      </c>
    </row>
    <row r="29" spans="1:11" ht="14.4" x14ac:dyDescent="0.3">
      <c r="A29" s="15"/>
      <c r="B29" s="16"/>
      <c r="C29" s="11"/>
      <c r="D29" s="7" t="s">
        <v>24</v>
      </c>
      <c r="E29" s="43" t="s">
        <v>40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338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15.500000000000002</v>
      </c>
      <c r="H32" s="20">
        <f t="shared" ref="H32" si="4">SUM(H25:H31)</f>
        <v>15.9</v>
      </c>
      <c r="I32" s="20">
        <f t="shared" ref="I32" si="5">SUM(I25:I31)</f>
        <v>67.7</v>
      </c>
      <c r="J32" s="20">
        <f t="shared" ref="J32" si="6">SUM(J25:J31)</f>
        <v>471.1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100</v>
      </c>
      <c r="G33" s="44">
        <v>1.5</v>
      </c>
      <c r="H33" s="44">
        <v>3.2</v>
      </c>
      <c r="I33" s="44">
        <v>14</v>
      </c>
      <c r="J33" s="44">
        <v>91.6</v>
      </c>
      <c r="K33" s="45">
        <v>50</v>
      </c>
    </row>
    <row r="34" spans="1:11" ht="14.4" x14ac:dyDescent="0.3">
      <c r="A34" s="15"/>
      <c r="B34" s="16"/>
      <c r="C34" s="11"/>
      <c r="D34" s="7" t="s">
        <v>27</v>
      </c>
      <c r="E34" s="43" t="s">
        <v>54</v>
      </c>
      <c r="F34" s="44">
        <v>250</v>
      </c>
      <c r="G34" s="44">
        <v>4.9000000000000004</v>
      </c>
      <c r="H34" s="44">
        <v>3.4</v>
      </c>
      <c r="I34" s="44">
        <v>17.2</v>
      </c>
      <c r="J34" s="44">
        <v>121.8</v>
      </c>
      <c r="K34" s="45">
        <v>102</v>
      </c>
    </row>
    <row r="35" spans="1:11" ht="14.4" x14ac:dyDescent="0.3">
      <c r="A35" s="15"/>
      <c r="B35" s="16"/>
      <c r="C35" s="11"/>
      <c r="D35" s="7" t="s">
        <v>28</v>
      </c>
      <c r="E35" s="43" t="s">
        <v>55</v>
      </c>
      <c r="F35" s="44">
        <v>100</v>
      </c>
      <c r="G35" s="44">
        <v>8.1999999999999993</v>
      </c>
      <c r="H35" s="44">
        <v>16.399999999999999</v>
      </c>
      <c r="I35" s="44">
        <v>6.5</v>
      </c>
      <c r="J35" s="44">
        <v>178.2</v>
      </c>
      <c r="K35" s="45">
        <v>312</v>
      </c>
    </row>
    <row r="36" spans="1:11" ht="14.4" x14ac:dyDescent="0.3">
      <c r="A36" s="15"/>
      <c r="B36" s="16"/>
      <c r="C36" s="11"/>
      <c r="D36" s="7" t="s">
        <v>29</v>
      </c>
      <c r="E36" s="43" t="s">
        <v>56</v>
      </c>
      <c r="F36" s="44">
        <v>150</v>
      </c>
      <c r="G36" s="44">
        <v>5.5</v>
      </c>
      <c r="H36" s="44">
        <v>3.9</v>
      </c>
      <c r="I36" s="44">
        <v>32.299999999999997</v>
      </c>
      <c r="J36" s="44">
        <v>186.3</v>
      </c>
      <c r="K36" s="45">
        <v>181</v>
      </c>
    </row>
    <row r="37" spans="1:11" ht="14.4" x14ac:dyDescent="0.3">
      <c r="A37" s="15"/>
      <c r="B37" s="16"/>
      <c r="C37" s="11"/>
      <c r="D37" s="7" t="s">
        <v>30</v>
      </c>
      <c r="E37" s="43" t="s">
        <v>57</v>
      </c>
      <c r="F37" s="44">
        <v>200</v>
      </c>
      <c r="G37" s="44">
        <v>0.1</v>
      </c>
      <c r="H37" s="44">
        <v>0.1</v>
      </c>
      <c r="I37" s="44">
        <v>9.4</v>
      </c>
      <c r="J37" s="44">
        <v>39.700000000000003</v>
      </c>
      <c r="K37" s="45">
        <v>438</v>
      </c>
    </row>
    <row r="38" spans="1:11" ht="14.4" x14ac:dyDescent="0.3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3.8</v>
      </c>
      <c r="H38" s="44">
        <v>0.4</v>
      </c>
      <c r="I38" s="44">
        <v>19.600000000000001</v>
      </c>
      <c r="J38" s="44">
        <v>117.5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47</v>
      </c>
      <c r="F39" s="44">
        <v>45</v>
      </c>
      <c r="G39" s="44">
        <v>2.7</v>
      </c>
      <c r="H39" s="44">
        <v>0.5</v>
      </c>
      <c r="I39" s="44">
        <v>17.8</v>
      </c>
      <c r="J39" s="44">
        <v>87.8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895</v>
      </c>
      <c r="G42" s="20">
        <f t="shared" ref="G42" si="7">SUM(G33:G41)</f>
        <v>26.700000000000003</v>
      </c>
      <c r="H42" s="20">
        <f t="shared" ref="H42" si="8">SUM(H33:H41)</f>
        <v>27.9</v>
      </c>
      <c r="I42" s="20">
        <f t="shared" ref="I42" si="9">SUM(I33:I41)</f>
        <v>116.8</v>
      </c>
      <c r="J42" s="20">
        <f t="shared" ref="J42" si="10">SUM(J33:J41)</f>
        <v>822.9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1395</v>
      </c>
      <c r="G43" s="33">
        <f t="shared" ref="G43" si="11">G32+G42</f>
        <v>42.2</v>
      </c>
      <c r="H43" s="33">
        <f t="shared" ref="H43" si="12">H32+H42</f>
        <v>43.8</v>
      </c>
      <c r="I43" s="33">
        <f t="shared" ref="I43" si="13">I32+I42</f>
        <v>184.5</v>
      </c>
      <c r="J43" s="33">
        <f t="shared" ref="J43" si="14">J32+J42</f>
        <v>1294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92</v>
      </c>
      <c r="F44" s="41">
        <v>150</v>
      </c>
      <c r="G44" s="41">
        <v>8.1</v>
      </c>
      <c r="H44" s="41">
        <v>3.6</v>
      </c>
      <c r="I44" s="41">
        <v>12.5</v>
      </c>
      <c r="J44" s="41">
        <v>96</v>
      </c>
      <c r="K44" s="42">
        <v>121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3.6</v>
      </c>
      <c r="H46" s="44">
        <v>3.9</v>
      </c>
      <c r="I46" s="44">
        <v>26.5</v>
      </c>
      <c r="J46" s="44">
        <v>145.30000000000001</v>
      </c>
      <c r="K46" s="45">
        <v>379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50</v>
      </c>
      <c r="G47" s="44">
        <v>3</v>
      </c>
      <c r="H47" s="44">
        <v>7.5</v>
      </c>
      <c r="I47" s="44">
        <v>18.600000000000001</v>
      </c>
      <c r="J47" s="44">
        <v>181.8</v>
      </c>
      <c r="K47" s="45">
        <v>1</v>
      </c>
    </row>
    <row r="48" spans="1:11" ht="14.4" x14ac:dyDescent="0.3">
      <c r="A48" s="24"/>
      <c r="B48" s="16"/>
      <c r="C48" s="11"/>
      <c r="D48" s="7" t="s">
        <v>24</v>
      </c>
      <c r="E48" s="43" t="s">
        <v>40</v>
      </c>
      <c r="F48" s="44">
        <v>110</v>
      </c>
      <c r="G48" s="44">
        <v>0.4</v>
      </c>
      <c r="H48" s="44">
        <v>0.4</v>
      </c>
      <c r="I48" s="44">
        <v>9.8000000000000007</v>
      </c>
      <c r="J48" s="44">
        <v>47</v>
      </c>
      <c r="K48" s="45">
        <v>338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15.1</v>
      </c>
      <c r="H51" s="20">
        <f t="shared" ref="H51" si="16">SUM(H44:H50)</f>
        <v>15.4</v>
      </c>
      <c r="I51" s="20">
        <f t="shared" ref="I51" si="17">SUM(I44:I50)</f>
        <v>67.400000000000006</v>
      </c>
      <c r="J51" s="20">
        <f t="shared" ref="J51" si="18">SUM(J44:J50)</f>
        <v>470.1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100</v>
      </c>
      <c r="G52" s="44">
        <v>1.5</v>
      </c>
      <c r="H52" s="44">
        <v>3.3</v>
      </c>
      <c r="I52" s="44">
        <v>5.0999999999999996</v>
      </c>
      <c r="J52" s="44">
        <v>54.8</v>
      </c>
      <c r="K52" s="45">
        <v>41</v>
      </c>
    </row>
    <row r="53" spans="1:11" ht="14.4" x14ac:dyDescent="0.3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2.8</v>
      </c>
      <c r="H53" s="44">
        <v>2.8</v>
      </c>
      <c r="I53" s="44">
        <v>20.7</v>
      </c>
      <c r="J53" s="44">
        <v>121.2</v>
      </c>
      <c r="K53" s="45">
        <v>103</v>
      </c>
    </row>
    <row r="54" spans="1:11" ht="14.4" x14ac:dyDescent="0.3">
      <c r="A54" s="24"/>
      <c r="B54" s="16"/>
      <c r="C54" s="11"/>
      <c r="D54" s="7" t="s">
        <v>28</v>
      </c>
      <c r="E54" s="43" t="s">
        <v>61</v>
      </c>
      <c r="F54" s="44">
        <v>150</v>
      </c>
      <c r="G54" s="44">
        <v>14.1</v>
      </c>
      <c r="H54" s="44">
        <v>20.6</v>
      </c>
      <c r="I54" s="44">
        <v>27.6</v>
      </c>
      <c r="J54" s="44">
        <v>319.5</v>
      </c>
      <c r="K54" s="45">
        <v>265</v>
      </c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93</v>
      </c>
      <c r="F56" s="44">
        <v>200</v>
      </c>
      <c r="G56" s="44">
        <v>0.7</v>
      </c>
      <c r="H56" s="44">
        <v>0.3</v>
      </c>
      <c r="I56" s="44">
        <v>20.8</v>
      </c>
      <c r="J56" s="44">
        <v>81.2</v>
      </c>
      <c r="K56" s="45">
        <v>357</v>
      </c>
    </row>
    <row r="57" spans="1:11" ht="14.4" x14ac:dyDescent="0.3">
      <c r="A57" s="24"/>
      <c r="B57" s="16"/>
      <c r="C57" s="11"/>
      <c r="D57" s="7" t="s">
        <v>31</v>
      </c>
      <c r="E57" s="43" t="s">
        <v>46</v>
      </c>
      <c r="F57" s="44">
        <v>60</v>
      </c>
      <c r="G57" s="44">
        <v>4.5999999999999996</v>
      </c>
      <c r="H57" s="44">
        <v>0.5</v>
      </c>
      <c r="I57" s="44">
        <v>29.5</v>
      </c>
      <c r="J57" s="44">
        <v>141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47</v>
      </c>
      <c r="F58" s="44">
        <v>55</v>
      </c>
      <c r="G58" s="44">
        <v>3.3</v>
      </c>
      <c r="H58" s="44">
        <v>0.5</v>
      </c>
      <c r="I58" s="44">
        <v>21.7</v>
      </c>
      <c r="J58" s="44">
        <v>107.3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815</v>
      </c>
      <c r="G61" s="20">
        <f t="shared" ref="G61" si="19">SUM(G52:G60)</f>
        <v>26.999999999999996</v>
      </c>
      <c r="H61" s="20">
        <f t="shared" ref="H61" si="20">SUM(H52:H60)</f>
        <v>28.000000000000004</v>
      </c>
      <c r="I61" s="20">
        <f t="shared" ref="I61" si="21">SUM(I52:I60)</f>
        <v>125.4</v>
      </c>
      <c r="J61" s="20">
        <f t="shared" ref="J61" si="22">SUM(J52:J60)</f>
        <v>825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1325</v>
      </c>
      <c r="G62" s="33">
        <f t="shared" ref="G62" si="23">G51+G61</f>
        <v>42.099999999999994</v>
      </c>
      <c r="H62" s="33">
        <f t="shared" ref="H62" si="24">H51+H61</f>
        <v>43.400000000000006</v>
      </c>
      <c r="I62" s="33">
        <f t="shared" ref="I62" si="25">I51+I61</f>
        <v>192.8</v>
      </c>
      <c r="J62" s="33">
        <f t="shared" ref="J62" si="26">J51+J61</f>
        <v>1295.0999999999999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150</v>
      </c>
      <c r="G63" s="41">
        <v>9.1999999999999993</v>
      </c>
      <c r="H63" s="41">
        <v>6.5</v>
      </c>
      <c r="I63" s="41">
        <v>15.5</v>
      </c>
      <c r="J63" s="41">
        <v>134.4</v>
      </c>
      <c r="K63" s="42">
        <v>181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39</v>
      </c>
      <c r="F65" s="44">
        <v>200</v>
      </c>
      <c r="G65" s="44">
        <v>3.4</v>
      </c>
      <c r="H65" s="44">
        <v>3.5</v>
      </c>
      <c r="I65" s="44">
        <v>23.9</v>
      </c>
      <c r="J65" s="44">
        <v>94.7</v>
      </c>
      <c r="K65" s="45">
        <v>433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50</v>
      </c>
      <c r="G66" s="44">
        <v>3</v>
      </c>
      <c r="H66" s="44">
        <v>5.6</v>
      </c>
      <c r="I66" s="44">
        <v>18.899999999999999</v>
      </c>
      <c r="J66" s="44">
        <v>182.3</v>
      </c>
      <c r="K66" s="45">
        <v>1</v>
      </c>
    </row>
    <row r="67" spans="1:11" ht="14.4" x14ac:dyDescent="0.3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77</v>
      </c>
      <c r="K67" s="45">
        <v>338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</v>
      </c>
      <c r="H70" s="20">
        <f t="shared" ref="H70" si="28">SUM(H63:H69)</f>
        <v>16</v>
      </c>
      <c r="I70" s="20">
        <f t="shared" ref="I70" si="29">SUM(I63:I69)</f>
        <v>68.099999999999994</v>
      </c>
      <c r="J70" s="20">
        <f t="shared" ref="J70" si="30">SUM(J63:J69)</f>
        <v>488.40000000000003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64</v>
      </c>
      <c r="F71" s="44">
        <v>100</v>
      </c>
      <c r="G71" s="44">
        <v>1.1000000000000001</v>
      </c>
      <c r="H71" s="44">
        <v>0.2</v>
      </c>
      <c r="I71" s="44">
        <v>3.8</v>
      </c>
      <c r="J71" s="44">
        <v>23.8</v>
      </c>
      <c r="K71" s="45">
        <v>71</v>
      </c>
    </row>
    <row r="72" spans="1:11" ht="14.4" x14ac:dyDescent="0.3">
      <c r="A72" s="24"/>
      <c r="B72" s="16"/>
      <c r="C72" s="11"/>
      <c r="D72" s="7" t="s">
        <v>27</v>
      </c>
      <c r="E72" s="43" t="s">
        <v>65</v>
      </c>
      <c r="F72" s="44">
        <v>250</v>
      </c>
      <c r="G72" s="44">
        <v>2.2999999999999998</v>
      </c>
      <c r="H72" s="44">
        <v>5.3</v>
      </c>
      <c r="I72" s="44">
        <v>16.399999999999999</v>
      </c>
      <c r="J72" s="44">
        <v>126</v>
      </c>
      <c r="K72" s="45">
        <v>96</v>
      </c>
    </row>
    <row r="73" spans="1:11" ht="14.4" x14ac:dyDescent="0.3">
      <c r="A73" s="24"/>
      <c r="B73" s="16"/>
      <c r="C73" s="11"/>
      <c r="D73" s="7" t="s">
        <v>28</v>
      </c>
      <c r="E73" s="43" t="s">
        <v>66</v>
      </c>
      <c r="F73" s="44">
        <v>200</v>
      </c>
      <c r="G73" s="44">
        <v>12.7</v>
      </c>
      <c r="H73" s="44">
        <v>19.399999999999999</v>
      </c>
      <c r="I73" s="44">
        <v>19.899999999999999</v>
      </c>
      <c r="J73" s="44">
        <v>319.10000000000002</v>
      </c>
      <c r="K73" s="45">
        <v>309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67</v>
      </c>
      <c r="F75" s="44">
        <v>200</v>
      </c>
      <c r="G75" s="44">
        <v>1</v>
      </c>
      <c r="H75" s="44">
        <v>0.2</v>
      </c>
      <c r="I75" s="44">
        <v>10.199999999999999</v>
      </c>
      <c r="J75" s="44">
        <v>92</v>
      </c>
      <c r="K75" s="45">
        <v>389</v>
      </c>
    </row>
    <row r="76" spans="1:11" ht="14.4" x14ac:dyDescent="0.3">
      <c r="A76" s="24"/>
      <c r="B76" s="16"/>
      <c r="C76" s="11"/>
      <c r="D76" s="7" t="s">
        <v>31</v>
      </c>
      <c r="E76" s="43" t="s">
        <v>46</v>
      </c>
      <c r="F76" s="44">
        <v>80</v>
      </c>
      <c r="G76" s="44">
        <v>6.1</v>
      </c>
      <c r="H76" s="44">
        <v>0.5</v>
      </c>
      <c r="I76" s="44">
        <v>40.1</v>
      </c>
      <c r="J76" s="44">
        <v>189.5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47</v>
      </c>
      <c r="F77" s="44">
        <v>75</v>
      </c>
      <c r="G77" s="44">
        <v>5</v>
      </c>
      <c r="H77" s="44">
        <v>0.7</v>
      </c>
      <c r="I77" s="44">
        <v>31.8</v>
      </c>
      <c r="J77" s="44">
        <v>146.30000000000001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905</v>
      </c>
      <c r="G80" s="20">
        <f t="shared" ref="G80" si="31">SUM(G71:G79)</f>
        <v>28.199999999999996</v>
      </c>
      <c r="H80" s="20">
        <f t="shared" ref="H80" si="32">SUM(H71:H79)</f>
        <v>26.299999999999997</v>
      </c>
      <c r="I80" s="20">
        <f t="shared" ref="I80" si="33">SUM(I71:I79)</f>
        <v>122.2</v>
      </c>
      <c r="J80" s="20">
        <f t="shared" ref="J80" si="34">SUM(J71:J79)</f>
        <v>896.7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1405</v>
      </c>
      <c r="G81" s="33">
        <f t="shared" ref="G81" si="35">G70+G80</f>
        <v>44.199999999999996</v>
      </c>
      <c r="H81" s="33">
        <f t="shared" ref="H81" si="36">H70+H80</f>
        <v>42.3</v>
      </c>
      <c r="I81" s="33">
        <f t="shared" ref="I81" si="37">I70+I80</f>
        <v>190.3</v>
      </c>
      <c r="J81" s="33">
        <f t="shared" ref="J81" si="38">J70+J80</f>
        <v>1385.1000000000001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68</v>
      </c>
      <c r="F82" s="41">
        <v>150</v>
      </c>
      <c r="G82" s="41">
        <v>6</v>
      </c>
      <c r="H82" s="41">
        <v>3.4</v>
      </c>
      <c r="I82" s="41">
        <v>19.399999999999999</v>
      </c>
      <c r="J82" s="41">
        <v>177</v>
      </c>
      <c r="K82" s="42">
        <v>187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0.2</v>
      </c>
      <c r="H84" s="44">
        <v>0</v>
      </c>
      <c r="I84" s="44">
        <v>14.8</v>
      </c>
      <c r="J84" s="44">
        <v>27.9</v>
      </c>
      <c r="K84" s="45">
        <v>430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40</v>
      </c>
      <c r="G85" s="44">
        <v>2.4</v>
      </c>
      <c r="H85" s="44">
        <v>7.5</v>
      </c>
      <c r="I85" s="44">
        <v>15.2</v>
      </c>
      <c r="J85" s="44">
        <v>145.80000000000001</v>
      </c>
      <c r="K85" s="45">
        <v>1</v>
      </c>
    </row>
    <row r="86" spans="1:11" ht="14.4" x14ac:dyDescent="0.3">
      <c r="A86" s="24"/>
      <c r="B86" s="16"/>
      <c r="C86" s="11"/>
      <c r="D86" s="7" t="s">
        <v>24</v>
      </c>
      <c r="E86" s="43" t="s">
        <v>40</v>
      </c>
      <c r="F86" s="44">
        <v>150</v>
      </c>
      <c r="G86" s="44">
        <v>0.6</v>
      </c>
      <c r="H86" s="44">
        <v>0.6</v>
      </c>
      <c r="I86" s="44">
        <v>14.7</v>
      </c>
      <c r="J86" s="44">
        <v>70.5</v>
      </c>
      <c r="K86" s="45">
        <v>338</v>
      </c>
    </row>
    <row r="87" spans="1:11" ht="14.4" x14ac:dyDescent="0.3">
      <c r="A87" s="24"/>
      <c r="B87" s="16"/>
      <c r="C87" s="11"/>
      <c r="D87" s="6" t="s">
        <v>31</v>
      </c>
      <c r="E87" s="43" t="s">
        <v>46</v>
      </c>
      <c r="F87" s="44">
        <v>30</v>
      </c>
      <c r="G87" s="44">
        <v>2.2999999999999998</v>
      </c>
      <c r="H87" s="44">
        <v>0.2</v>
      </c>
      <c r="I87" s="44">
        <v>14.8</v>
      </c>
      <c r="J87" s="44">
        <v>70.5</v>
      </c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39">SUM(G82:G88)</f>
        <v>11.5</v>
      </c>
      <c r="H89" s="20">
        <f t="shared" ref="H89" si="40">SUM(H82:H88)</f>
        <v>11.7</v>
      </c>
      <c r="I89" s="20">
        <f t="shared" ref="I89" si="41">SUM(I82:I88)</f>
        <v>78.900000000000006</v>
      </c>
      <c r="J89" s="20">
        <f t="shared" ref="J89" si="42">SUM(J82:J88)</f>
        <v>491.70000000000005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69</v>
      </c>
      <c r="F90" s="44">
        <v>100</v>
      </c>
      <c r="G90" s="44">
        <v>1.4</v>
      </c>
      <c r="H90" s="44">
        <v>5.0999999999999996</v>
      </c>
      <c r="I90" s="44">
        <v>16.8</v>
      </c>
      <c r="J90" s="44">
        <v>120.1</v>
      </c>
      <c r="K90" s="45">
        <v>51</v>
      </c>
    </row>
    <row r="91" spans="1:11" ht="14.4" x14ac:dyDescent="0.3">
      <c r="A91" s="24"/>
      <c r="B91" s="16"/>
      <c r="C91" s="11"/>
      <c r="D91" s="7" t="s">
        <v>27</v>
      </c>
      <c r="E91" s="43" t="s">
        <v>70</v>
      </c>
      <c r="F91" s="44">
        <v>250</v>
      </c>
      <c r="G91" s="44">
        <v>3</v>
      </c>
      <c r="H91" s="44">
        <v>3.2</v>
      </c>
      <c r="I91" s="44">
        <v>9.4</v>
      </c>
      <c r="J91" s="44">
        <v>118.5</v>
      </c>
      <c r="K91" s="45">
        <v>101</v>
      </c>
    </row>
    <row r="92" spans="1:11" ht="14.4" x14ac:dyDescent="0.3">
      <c r="A92" s="24"/>
      <c r="B92" s="16"/>
      <c r="C92" s="11"/>
      <c r="D92" s="7" t="s">
        <v>28</v>
      </c>
      <c r="E92" s="43" t="s">
        <v>71</v>
      </c>
      <c r="F92" s="44">
        <v>90</v>
      </c>
      <c r="G92" s="44">
        <v>11.6</v>
      </c>
      <c r="H92" s="44">
        <v>12.1</v>
      </c>
      <c r="I92" s="44">
        <v>14.8</v>
      </c>
      <c r="J92" s="44">
        <v>167.6</v>
      </c>
      <c r="K92" s="45">
        <v>283</v>
      </c>
    </row>
    <row r="93" spans="1:11" ht="14.4" x14ac:dyDescent="0.3">
      <c r="A93" s="24"/>
      <c r="B93" s="16"/>
      <c r="C93" s="11"/>
      <c r="D93" s="7" t="s">
        <v>29</v>
      </c>
      <c r="E93" s="43" t="s">
        <v>72</v>
      </c>
      <c r="F93" s="44">
        <v>150</v>
      </c>
      <c r="G93" s="44">
        <v>3.3</v>
      </c>
      <c r="H93" s="44">
        <v>5.5</v>
      </c>
      <c r="I93" s="44">
        <v>22.1</v>
      </c>
      <c r="J93" s="44">
        <v>112.2</v>
      </c>
      <c r="K93" s="45">
        <v>312</v>
      </c>
    </row>
    <row r="94" spans="1:11" ht="14.4" x14ac:dyDescent="0.3">
      <c r="A94" s="24"/>
      <c r="B94" s="16"/>
      <c r="C94" s="11"/>
      <c r="D94" s="7" t="s">
        <v>30</v>
      </c>
      <c r="E94" s="43" t="s">
        <v>67</v>
      </c>
      <c r="F94" s="44">
        <v>200</v>
      </c>
      <c r="G94" s="44">
        <v>1</v>
      </c>
      <c r="H94" s="44">
        <v>0.2</v>
      </c>
      <c r="I94" s="44">
        <v>15.2</v>
      </c>
      <c r="J94" s="44">
        <v>92</v>
      </c>
      <c r="K94" s="45">
        <v>389</v>
      </c>
    </row>
    <row r="95" spans="1:11" ht="14.4" x14ac:dyDescent="0.3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3.8</v>
      </c>
      <c r="H95" s="44">
        <v>0.4</v>
      </c>
      <c r="I95" s="44">
        <v>19.600000000000001</v>
      </c>
      <c r="J95" s="44">
        <v>117.5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47</v>
      </c>
      <c r="F96" s="44">
        <v>50</v>
      </c>
      <c r="G96" s="44">
        <v>3</v>
      </c>
      <c r="H96" s="44">
        <v>0.5</v>
      </c>
      <c r="I96" s="44">
        <v>19.8</v>
      </c>
      <c r="J96" s="44">
        <v>97.5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890</v>
      </c>
      <c r="G99" s="20">
        <f t="shared" ref="G99" si="43">SUM(G90:G98)</f>
        <v>27.1</v>
      </c>
      <c r="H99" s="20">
        <f t="shared" ref="H99" si="44">SUM(H90:H98)</f>
        <v>26.999999999999996</v>
      </c>
      <c r="I99" s="20">
        <f t="shared" ref="I99" si="45">SUM(I90:I98)</f>
        <v>117.7</v>
      </c>
      <c r="J99" s="20">
        <f t="shared" ref="J99" si="46">SUM(J90:J98)</f>
        <v>825.4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1460</v>
      </c>
      <c r="G100" s="33">
        <f t="shared" ref="G100" si="47">G89+G99</f>
        <v>38.6</v>
      </c>
      <c r="H100" s="33">
        <f t="shared" ref="H100" si="48">H89+H99</f>
        <v>38.699999999999996</v>
      </c>
      <c r="I100" s="33">
        <f t="shared" ref="I100" si="49">I89+I99</f>
        <v>196.60000000000002</v>
      </c>
      <c r="J100" s="33">
        <f t="shared" ref="J100" si="50">J89+J99</f>
        <v>1317.1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100</v>
      </c>
      <c r="G109" s="44">
        <v>4.3</v>
      </c>
      <c r="H109" s="44">
        <v>8.1</v>
      </c>
      <c r="I109" s="44">
        <v>11.1</v>
      </c>
      <c r="J109" s="44">
        <v>135.69999999999999</v>
      </c>
      <c r="K109" s="45">
        <v>45</v>
      </c>
    </row>
    <row r="110" spans="1:11" ht="14.4" x14ac:dyDescent="0.3">
      <c r="A110" s="24"/>
      <c r="B110" s="16"/>
      <c r="C110" s="11"/>
      <c r="D110" s="7" t="s">
        <v>27</v>
      </c>
      <c r="E110" s="43" t="s">
        <v>73</v>
      </c>
      <c r="F110" s="44">
        <v>250</v>
      </c>
      <c r="G110" s="44">
        <v>1.7</v>
      </c>
      <c r="H110" s="44">
        <v>4.3</v>
      </c>
      <c r="I110" s="44">
        <v>7.3</v>
      </c>
      <c r="J110" s="44">
        <v>76.900000000000006</v>
      </c>
      <c r="K110" s="45">
        <v>88</v>
      </c>
    </row>
    <row r="111" spans="1:11" ht="14.4" x14ac:dyDescent="0.3">
      <c r="A111" s="24"/>
      <c r="B111" s="16"/>
      <c r="C111" s="11"/>
      <c r="D111" s="7" t="s">
        <v>28</v>
      </c>
      <c r="E111" s="43" t="s">
        <v>74</v>
      </c>
      <c r="F111" s="44">
        <v>120</v>
      </c>
      <c r="G111" s="44">
        <v>18.5</v>
      </c>
      <c r="H111" s="44">
        <v>6</v>
      </c>
      <c r="I111" s="44">
        <v>5.9</v>
      </c>
      <c r="J111" s="44">
        <v>105.5</v>
      </c>
      <c r="K111" s="45">
        <v>229</v>
      </c>
    </row>
    <row r="112" spans="1:11" ht="14.4" x14ac:dyDescent="0.3">
      <c r="A112" s="24"/>
      <c r="B112" s="16"/>
      <c r="C112" s="11"/>
      <c r="D112" s="7" t="s">
        <v>29</v>
      </c>
      <c r="E112" s="43" t="s">
        <v>75</v>
      </c>
      <c r="F112" s="44">
        <v>150</v>
      </c>
      <c r="G112" s="44">
        <v>2.9</v>
      </c>
      <c r="H112" s="44">
        <v>7.3</v>
      </c>
      <c r="I112" s="44">
        <v>15.9</v>
      </c>
      <c r="J112" s="44">
        <v>143</v>
      </c>
      <c r="K112" s="45">
        <v>344</v>
      </c>
    </row>
    <row r="113" spans="1:11" ht="14.4" x14ac:dyDescent="0.3">
      <c r="A113" s="24"/>
      <c r="B113" s="16"/>
      <c r="C113" s="11"/>
      <c r="D113" s="7" t="s">
        <v>30</v>
      </c>
      <c r="E113" s="43" t="s">
        <v>62</v>
      </c>
      <c r="F113" s="44">
        <v>200</v>
      </c>
      <c r="G113" s="44">
        <v>0.7</v>
      </c>
      <c r="H113" s="44">
        <v>0.3</v>
      </c>
      <c r="I113" s="44">
        <v>20.8</v>
      </c>
      <c r="J113" s="44">
        <v>81.2</v>
      </c>
      <c r="K113" s="45">
        <v>357</v>
      </c>
    </row>
    <row r="114" spans="1:11" ht="14.4" x14ac:dyDescent="0.3">
      <c r="A114" s="24"/>
      <c r="B114" s="16"/>
      <c r="C114" s="11"/>
      <c r="D114" s="7" t="s">
        <v>31</v>
      </c>
      <c r="E114" s="43" t="s">
        <v>46</v>
      </c>
      <c r="F114" s="44">
        <v>70</v>
      </c>
      <c r="G114" s="44">
        <v>5.3</v>
      </c>
      <c r="H114" s="44">
        <v>0.5</v>
      </c>
      <c r="I114" s="44">
        <v>34.4</v>
      </c>
      <c r="J114" s="44">
        <v>164.5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47</v>
      </c>
      <c r="F115" s="44">
        <v>60</v>
      </c>
      <c r="G115" s="44">
        <v>3.6</v>
      </c>
      <c r="H115" s="44">
        <v>0.6</v>
      </c>
      <c r="I115" s="44">
        <v>23.7</v>
      </c>
      <c r="J115" s="44">
        <v>117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950</v>
      </c>
      <c r="G118" s="20">
        <f t="shared" ref="G118:J118" si="52">SUM(G109:G117)</f>
        <v>37</v>
      </c>
      <c r="H118" s="20">
        <f t="shared" si="52"/>
        <v>27.1</v>
      </c>
      <c r="I118" s="20">
        <f t="shared" si="52"/>
        <v>119.10000000000001</v>
      </c>
      <c r="J118" s="20">
        <f t="shared" si="52"/>
        <v>823.80000000000007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950</v>
      </c>
      <c r="G119" s="33">
        <f t="shared" ref="G119" si="53">G108+G118</f>
        <v>37</v>
      </c>
      <c r="H119" s="33">
        <f t="shared" ref="H119" si="54">H108+H118</f>
        <v>27.1</v>
      </c>
      <c r="I119" s="33">
        <f t="shared" ref="I119" si="55">I108+I118</f>
        <v>119.10000000000001</v>
      </c>
      <c r="J119" s="33">
        <f t="shared" ref="J119" si="56">J108+J118</f>
        <v>823.80000000000007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150</v>
      </c>
      <c r="G120" s="41">
        <v>3.2</v>
      </c>
      <c r="H120" s="41">
        <v>4.5</v>
      </c>
      <c r="I120" s="41">
        <v>25.5</v>
      </c>
      <c r="J120" s="41">
        <v>134.4</v>
      </c>
      <c r="K120" s="42">
        <v>181</v>
      </c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3.6</v>
      </c>
      <c r="H122" s="44">
        <v>3.9</v>
      </c>
      <c r="I122" s="44">
        <v>12.5</v>
      </c>
      <c r="J122" s="44">
        <v>131.30000000000001</v>
      </c>
      <c r="K122" s="45">
        <v>379</v>
      </c>
    </row>
    <row r="123" spans="1:11" ht="14.4" x14ac:dyDescent="0.3">
      <c r="A123" s="15"/>
      <c r="B123" s="16"/>
      <c r="C123" s="11"/>
      <c r="D123" s="7" t="s">
        <v>23</v>
      </c>
      <c r="E123" s="43" t="s">
        <v>38</v>
      </c>
      <c r="F123" s="44">
        <v>40</v>
      </c>
      <c r="G123" s="44">
        <v>10.199999999999999</v>
      </c>
      <c r="H123" s="44">
        <v>8.1999999999999993</v>
      </c>
      <c r="I123" s="44">
        <v>9.9</v>
      </c>
      <c r="J123" s="44">
        <v>164.6</v>
      </c>
      <c r="K123" s="45">
        <v>376</v>
      </c>
    </row>
    <row r="124" spans="1:11" ht="14.4" x14ac:dyDescent="0.3">
      <c r="A124" s="15"/>
      <c r="B124" s="16"/>
      <c r="C124" s="11"/>
      <c r="D124" s="7" t="s">
        <v>24</v>
      </c>
      <c r="E124" s="43" t="s">
        <v>40</v>
      </c>
      <c r="F124" s="44">
        <v>110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338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17.399999999999999</v>
      </c>
      <c r="H127" s="20">
        <f t="shared" si="57"/>
        <v>17</v>
      </c>
      <c r="I127" s="20">
        <f t="shared" si="57"/>
        <v>57.7</v>
      </c>
      <c r="J127" s="20">
        <f t="shared" si="57"/>
        <v>477.30000000000007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76</v>
      </c>
      <c r="F128" s="44">
        <v>100</v>
      </c>
      <c r="G128" s="44">
        <v>1.9</v>
      </c>
      <c r="H128" s="44">
        <v>4.0999999999999996</v>
      </c>
      <c r="I128" s="44">
        <v>18.600000000000001</v>
      </c>
      <c r="J128" s="44">
        <v>21.1</v>
      </c>
      <c r="K128" s="45">
        <v>63</v>
      </c>
    </row>
    <row r="129" spans="1:11" ht="14.4" x14ac:dyDescent="0.3">
      <c r="A129" s="15"/>
      <c r="B129" s="16"/>
      <c r="C129" s="11"/>
      <c r="D129" s="7" t="s">
        <v>27</v>
      </c>
      <c r="E129" s="43" t="s">
        <v>77</v>
      </c>
      <c r="F129" s="44">
        <v>250</v>
      </c>
      <c r="G129" s="44">
        <v>5.3</v>
      </c>
      <c r="H129" s="44">
        <v>9.6</v>
      </c>
      <c r="I129" s="44">
        <v>19.399999999999999</v>
      </c>
      <c r="J129" s="44">
        <v>106.5</v>
      </c>
      <c r="K129" s="45">
        <v>104</v>
      </c>
    </row>
    <row r="130" spans="1:11" ht="14.4" x14ac:dyDescent="0.3">
      <c r="A130" s="15"/>
      <c r="B130" s="16"/>
      <c r="C130" s="11"/>
      <c r="D130" s="7" t="s">
        <v>28</v>
      </c>
      <c r="E130" s="43" t="s">
        <v>78</v>
      </c>
      <c r="F130" s="44">
        <v>120</v>
      </c>
      <c r="G130" s="44">
        <v>30.7</v>
      </c>
      <c r="H130" s="44">
        <v>10.199999999999999</v>
      </c>
      <c r="I130" s="44">
        <v>18.899999999999999</v>
      </c>
      <c r="J130" s="44">
        <v>236.8</v>
      </c>
      <c r="K130" s="45">
        <v>290</v>
      </c>
    </row>
    <row r="131" spans="1:11" ht="14.4" x14ac:dyDescent="0.3">
      <c r="A131" s="15"/>
      <c r="B131" s="16"/>
      <c r="C131" s="11"/>
      <c r="D131" s="7" t="s">
        <v>29</v>
      </c>
      <c r="E131" s="43" t="s">
        <v>44</v>
      </c>
      <c r="F131" s="44">
        <v>150</v>
      </c>
      <c r="G131" s="44">
        <v>3.7</v>
      </c>
      <c r="H131" s="44">
        <v>5.3</v>
      </c>
      <c r="I131" s="44">
        <v>23.5</v>
      </c>
      <c r="J131" s="44">
        <v>216.3</v>
      </c>
      <c r="K131" s="45">
        <v>323</v>
      </c>
    </row>
    <row r="132" spans="1:11" ht="14.4" x14ac:dyDescent="0.3">
      <c r="A132" s="15"/>
      <c r="B132" s="16"/>
      <c r="C132" s="11"/>
      <c r="D132" s="7" t="s">
        <v>30</v>
      </c>
      <c r="E132" s="43" t="s">
        <v>57</v>
      </c>
      <c r="F132" s="44">
        <v>200</v>
      </c>
      <c r="G132" s="44">
        <v>0.1</v>
      </c>
      <c r="H132" s="44">
        <v>0.01</v>
      </c>
      <c r="I132" s="44">
        <v>9.4</v>
      </c>
      <c r="J132" s="44">
        <v>39.700000000000003</v>
      </c>
      <c r="K132" s="45">
        <v>438</v>
      </c>
    </row>
    <row r="133" spans="1:11" ht="14.4" x14ac:dyDescent="0.3">
      <c r="A133" s="15"/>
      <c r="B133" s="16"/>
      <c r="C133" s="11"/>
      <c r="D133" s="7" t="s">
        <v>31</v>
      </c>
      <c r="E133" s="43" t="s">
        <v>46</v>
      </c>
      <c r="F133" s="44">
        <v>50</v>
      </c>
      <c r="G133" s="44">
        <v>3.8</v>
      </c>
      <c r="H133" s="44">
        <v>0.4</v>
      </c>
      <c r="I133" s="44">
        <v>19.600000000000001</v>
      </c>
      <c r="J133" s="44">
        <v>117.5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47</v>
      </c>
      <c r="F134" s="44">
        <v>55</v>
      </c>
      <c r="G134" s="44">
        <v>3.3</v>
      </c>
      <c r="H134" s="44">
        <v>0.6</v>
      </c>
      <c r="I134" s="44">
        <v>11.7</v>
      </c>
      <c r="J134" s="44">
        <v>107.3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925</v>
      </c>
      <c r="G137" s="20">
        <f t="shared" ref="G137:J137" si="58">SUM(G128:G136)</f>
        <v>48.8</v>
      </c>
      <c r="H137" s="20">
        <f t="shared" si="58"/>
        <v>30.21</v>
      </c>
      <c r="I137" s="20">
        <f t="shared" si="58"/>
        <v>121.10000000000001</v>
      </c>
      <c r="J137" s="20">
        <f t="shared" si="58"/>
        <v>845.2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1425</v>
      </c>
      <c r="G138" s="33">
        <f t="shared" ref="G138" si="59">G127+G137</f>
        <v>66.199999999999989</v>
      </c>
      <c r="H138" s="33">
        <f t="shared" ref="H138" si="60">H127+H137</f>
        <v>47.21</v>
      </c>
      <c r="I138" s="33">
        <f t="shared" ref="I138" si="61">I127+I137</f>
        <v>178.8</v>
      </c>
      <c r="J138" s="33">
        <f t="shared" ref="J138" si="62">J127+J137</f>
        <v>1322.5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79</v>
      </c>
      <c r="F139" s="41">
        <v>150</v>
      </c>
      <c r="G139" s="41">
        <v>3.1</v>
      </c>
      <c r="H139" s="41">
        <v>6.7</v>
      </c>
      <c r="I139" s="41">
        <v>14.2</v>
      </c>
      <c r="J139" s="41">
        <v>131.1</v>
      </c>
      <c r="K139" s="42">
        <v>182</v>
      </c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 t="s">
        <v>39</v>
      </c>
      <c r="F141" s="44">
        <v>200</v>
      </c>
      <c r="G141" s="44">
        <v>7.4</v>
      </c>
      <c r="H141" s="44">
        <v>3.5</v>
      </c>
      <c r="I141" s="44">
        <v>12.9</v>
      </c>
      <c r="J141" s="44">
        <v>94.7</v>
      </c>
      <c r="K141" s="45">
        <v>433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50</v>
      </c>
      <c r="F142" s="44">
        <v>60</v>
      </c>
      <c r="G142" s="44">
        <v>6.6</v>
      </c>
      <c r="H142" s="44">
        <v>7.7</v>
      </c>
      <c r="I142" s="44">
        <v>27.3</v>
      </c>
      <c r="J142" s="44">
        <v>184.3</v>
      </c>
      <c r="K142" s="45">
        <v>1</v>
      </c>
    </row>
    <row r="143" spans="1:11" ht="14.4" x14ac:dyDescent="0.3">
      <c r="A143" s="24"/>
      <c r="B143" s="16"/>
      <c r="C143" s="11"/>
      <c r="D143" s="7" t="s">
        <v>24</v>
      </c>
      <c r="E143" s="43" t="s">
        <v>40</v>
      </c>
      <c r="F143" s="44">
        <v>150</v>
      </c>
      <c r="G143" s="44">
        <v>0.6</v>
      </c>
      <c r="H143" s="44">
        <v>0.6</v>
      </c>
      <c r="I143" s="44">
        <v>14.7</v>
      </c>
      <c r="J143" s="44">
        <v>70.5</v>
      </c>
      <c r="K143" s="45">
        <v>338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560</v>
      </c>
      <c r="G146" s="20">
        <f t="shared" ref="G146:J146" si="63">SUM(G139:G145)</f>
        <v>17.700000000000003</v>
      </c>
      <c r="H146" s="20">
        <f t="shared" si="63"/>
        <v>18.5</v>
      </c>
      <c r="I146" s="20">
        <f t="shared" si="63"/>
        <v>69.100000000000009</v>
      </c>
      <c r="J146" s="20">
        <f t="shared" si="63"/>
        <v>480.6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80</v>
      </c>
      <c r="F147" s="44">
        <v>100</v>
      </c>
      <c r="G147" s="44">
        <v>1.7</v>
      </c>
      <c r="H147" s="44">
        <v>4.3</v>
      </c>
      <c r="I147" s="44">
        <v>11.4</v>
      </c>
      <c r="J147" s="44">
        <v>91</v>
      </c>
      <c r="K147" s="45">
        <v>67</v>
      </c>
    </row>
    <row r="148" spans="1:11" ht="14.4" x14ac:dyDescent="0.3">
      <c r="A148" s="24"/>
      <c r="B148" s="16"/>
      <c r="C148" s="11"/>
      <c r="D148" s="7" t="s">
        <v>27</v>
      </c>
      <c r="E148" s="43" t="s">
        <v>54</v>
      </c>
      <c r="F148" s="44">
        <v>250</v>
      </c>
      <c r="G148" s="44">
        <v>4.9000000000000004</v>
      </c>
      <c r="H148" s="44">
        <v>3.4</v>
      </c>
      <c r="I148" s="44">
        <v>12.5</v>
      </c>
      <c r="J148" s="44">
        <v>54.9</v>
      </c>
      <c r="K148" s="45">
        <v>102</v>
      </c>
    </row>
    <row r="149" spans="1:11" ht="14.4" x14ac:dyDescent="0.3">
      <c r="A149" s="24"/>
      <c r="B149" s="16"/>
      <c r="C149" s="11"/>
      <c r="D149" s="7" t="s">
        <v>28</v>
      </c>
      <c r="E149" s="43" t="s">
        <v>81</v>
      </c>
      <c r="F149" s="44">
        <v>120</v>
      </c>
      <c r="G149" s="44">
        <v>9.8000000000000007</v>
      </c>
      <c r="H149" s="44">
        <v>20.399999999999999</v>
      </c>
      <c r="I149" s="44">
        <v>2.5</v>
      </c>
      <c r="J149" s="44">
        <v>181</v>
      </c>
      <c r="K149" s="45">
        <v>245</v>
      </c>
    </row>
    <row r="150" spans="1:11" ht="14.4" x14ac:dyDescent="0.3">
      <c r="A150" s="24"/>
      <c r="B150" s="16"/>
      <c r="C150" s="11"/>
      <c r="D150" s="7" t="s">
        <v>29</v>
      </c>
      <c r="E150" s="43" t="s">
        <v>56</v>
      </c>
      <c r="F150" s="44">
        <v>150</v>
      </c>
      <c r="G150" s="44">
        <v>5.5</v>
      </c>
      <c r="H150" s="44">
        <v>3.9</v>
      </c>
      <c r="I150" s="44">
        <v>32.299999999999997</v>
      </c>
      <c r="J150" s="44">
        <v>186.3</v>
      </c>
      <c r="K150" s="45">
        <v>181</v>
      </c>
    </row>
    <row r="151" spans="1:11" ht="14.4" x14ac:dyDescent="0.3">
      <c r="A151" s="24"/>
      <c r="B151" s="16"/>
      <c r="C151" s="11"/>
      <c r="D151" s="7" t="s">
        <v>30</v>
      </c>
      <c r="E151" s="43" t="s">
        <v>94</v>
      </c>
      <c r="F151" s="44">
        <v>200</v>
      </c>
      <c r="G151" s="44">
        <v>1</v>
      </c>
      <c r="H151" s="44">
        <v>0.2</v>
      </c>
      <c r="I151" s="44">
        <v>20.2</v>
      </c>
      <c r="J151" s="44">
        <v>92</v>
      </c>
      <c r="K151" s="45">
        <v>389</v>
      </c>
    </row>
    <row r="152" spans="1:11" ht="14.4" x14ac:dyDescent="0.3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3.8</v>
      </c>
      <c r="H152" s="44">
        <v>0.4</v>
      </c>
      <c r="I152" s="44">
        <v>24.6</v>
      </c>
      <c r="J152" s="44">
        <v>117.5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47</v>
      </c>
      <c r="F153" s="44">
        <v>55</v>
      </c>
      <c r="G153" s="44">
        <v>3.3</v>
      </c>
      <c r="H153" s="44">
        <v>0.6</v>
      </c>
      <c r="I153" s="44">
        <v>21.7</v>
      </c>
      <c r="J153" s="44">
        <v>107.3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925</v>
      </c>
      <c r="G156" s="20">
        <f t="shared" ref="G156:J156" si="64">SUM(G147:G155)</f>
        <v>30.000000000000004</v>
      </c>
      <c r="H156" s="20">
        <f t="shared" si="64"/>
        <v>33.199999999999996</v>
      </c>
      <c r="I156" s="20">
        <f t="shared" si="64"/>
        <v>125.2</v>
      </c>
      <c r="J156" s="20">
        <f t="shared" si="64"/>
        <v>830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1485</v>
      </c>
      <c r="G157" s="33">
        <f t="shared" ref="G157" si="65">G146+G156</f>
        <v>47.7</v>
      </c>
      <c r="H157" s="33">
        <f t="shared" ref="H157" si="66">H146+H156</f>
        <v>51.699999999999996</v>
      </c>
      <c r="I157" s="33">
        <f t="shared" ref="I157" si="67">I146+I156</f>
        <v>194.3</v>
      </c>
      <c r="J157" s="33">
        <f t="shared" ref="J157" si="68">J146+J156</f>
        <v>1310.5999999999999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82</v>
      </c>
      <c r="F158" s="41">
        <v>150</v>
      </c>
      <c r="G158" s="41">
        <v>3.3</v>
      </c>
      <c r="H158" s="41">
        <v>5</v>
      </c>
      <c r="I158" s="41">
        <v>14.6</v>
      </c>
      <c r="J158" s="41">
        <v>136.19999999999999</v>
      </c>
      <c r="K158" s="42">
        <v>182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58</v>
      </c>
      <c r="F160" s="44">
        <v>200</v>
      </c>
      <c r="G160" s="44">
        <v>7.6</v>
      </c>
      <c r="H160" s="44">
        <v>3.9</v>
      </c>
      <c r="I160" s="44">
        <v>12.5</v>
      </c>
      <c r="J160" s="44">
        <v>101.3</v>
      </c>
      <c r="K160" s="45">
        <v>379</v>
      </c>
    </row>
    <row r="161" spans="1:11" ht="14.4" x14ac:dyDescent="0.3">
      <c r="A161" s="24"/>
      <c r="B161" s="16"/>
      <c r="C161" s="11"/>
      <c r="D161" s="7" t="s">
        <v>23</v>
      </c>
      <c r="E161" s="43" t="s">
        <v>50</v>
      </c>
      <c r="F161" s="44">
        <v>40</v>
      </c>
      <c r="G161" s="44">
        <v>2.4</v>
      </c>
      <c r="H161" s="44">
        <v>8.4</v>
      </c>
      <c r="I161" s="44">
        <v>20.7</v>
      </c>
      <c r="J161" s="44">
        <v>145.5</v>
      </c>
      <c r="K161" s="45">
        <v>1</v>
      </c>
    </row>
    <row r="162" spans="1:11" ht="14.4" x14ac:dyDescent="0.3">
      <c r="A162" s="24"/>
      <c r="B162" s="16"/>
      <c r="C162" s="11"/>
      <c r="D162" s="7" t="s">
        <v>24</v>
      </c>
      <c r="E162" s="43" t="s">
        <v>40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338</v>
      </c>
    </row>
    <row r="163" spans="1:11" ht="14.4" x14ac:dyDescent="0.3">
      <c r="A163" s="24"/>
      <c r="B163" s="16"/>
      <c r="C163" s="11"/>
      <c r="D163" s="6" t="s">
        <v>32</v>
      </c>
      <c r="E163" s="43" t="s">
        <v>95</v>
      </c>
      <c r="F163" s="44">
        <v>20</v>
      </c>
      <c r="G163" s="44">
        <v>1.2</v>
      </c>
      <c r="H163" s="44">
        <v>1.2</v>
      </c>
      <c r="I163" s="44">
        <v>7.9</v>
      </c>
      <c r="J163" s="44">
        <v>39</v>
      </c>
      <c r="K163" s="45">
        <v>1</v>
      </c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14.899999999999999</v>
      </c>
      <c r="H165" s="20">
        <f t="shared" si="69"/>
        <v>18.899999999999999</v>
      </c>
      <c r="I165" s="20">
        <f t="shared" si="69"/>
        <v>65.5</v>
      </c>
      <c r="J165" s="20">
        <f t="shared" si="69"/>
        <v>469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83</v>
      </c>
      <c r="F166" s="44">
        <v>100</v>
      </c>
      <c r="G166" s="44">
        <v>2</v>
      </c>
      <c r="H166" s="44">
        <v>9</v>
      </c>
      <c r="I166" s="44">
        <v>9.4</v>
      </c>
      <c r="J166" s="44">
        <v>75</v>
      </c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84</v>
      </c>
      <c r="F167" s="44">
        <v>250</v>
      </c>
      <c r="G167" s="44">
        <v>1.6</v>
      </c>
      <c r="H167" s="44">
        <v>4.3</v>
      </c>
      <c r="I167" s="44">
        <v>10.8</v>
      </c>
      <c r="J167" s="44">
        <v>89</v>
      </c>
      <c r="K167" s="45">
        <v>79</v>
      </c>
    </row>
    <row r="168" spans="1:11" ht="14.4" x14ac:dyDescent="0.3">
      <c r="A168" s="24"/>
      <c r="B168" s="16"/>
      <c r="C168" s="11"/>
      <c r="D168" s="7" t="s">
        <v>28</v>
      </c>
      <c r="E168" s="43" t="s">
        <v>55</v>
      </c>
      <c r="F168" s="44">
        <v>100</v>
      </c>
      <c r="G168" s="44">
        <v>20.2</v>
      </c>
      <c r="H168" s="44">
        <v>29.4</v>
      </c>
      <c r="I168" s="44">
        <v>6.5</v>
      </c>
      <c r="J168" s="44">
        <v>272.10000000000002</v>
      </c>
      <c r="K168" s="45">
        <v>312</v>
      </c>
    </row>
    <row r="169" spans="1:11" ht="14.4" x14ac:dyDescent="0.3">
      <c r="A169" s="24"/>
      <c r="B169" s="16"/>
      <c r="C169" s="11"/>
      <c r="D169" s="7" t="s">
        <v>29</v>
      </c>
      <c r="E169" s="43" t="s">
        <v>85</v>
      </c>
      <c r="F169" s="44">
        <v>180</v>
      </c>
      <c r="G169" s="44">
        <v>7.3</v>
      </c>
      <c r="H169" s="44">
        <v>5</v>
      </c>
      <c r="I169" s="44">
        <v>46.8</v>
      </c>
      <c r="J169" s="44">
        <v>170.8</v>
      </c>
      <c r="K169" s="45">
        <v>309</v>
      </c>
    </row>
    <row r="170" spans="1:11" ht="14.4" x14ac:dyDescent="0.3">
      <c r="A170" s="24"/>
      <c r="B170" s="16"/>
      <c r="C170" s="11"/>
      <c r="D170" s="7" t="s">
        <v>30</v>
      </c>
      <c r="E170" s="43" t="s">
        <v>86</v>
      </c>
      <c r="F170" s="44">
        <v>200</v>
      </c>
      <c r="G170" s="44">
        <v>0.4</v>
      </c>
      <c r="H170" s="44">
        <v>0.2</v>
      </c>
      <c r="I170" s="44">
        <v>18.8</v>
      </c>
      <c r="J170" s="44">
        <v>78.5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 t="s">
        <v>46</v>
      </c>
      <c r="F171" s="44">
        <v>50</v>
      </c>
      <c r="G171" s="44">
        <v>3.8</v>
      </c>
      <c r="H171" s="44">
        <v>0.4</v>
      </c>
      <c r="I171" s="44">
        <v>24.6</v>
      </c>
      <c r="J171" s="44">
        <v>117.5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47</v>
      </c>
      <c r="F172" s="44">
        <v>50</v>
      </c>
      <c r="G172" s="44">
        <v>3</v>
      </c>
      <c r="H172" s="44">
        <v>0.5</v>
      </c>
      <c r="I172" s="44">
        <v>19.8</v>
      </c>
      <c r="J172" s="44">
        <v>97.5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930</v>
      </c>
      <c r="G175" s="20">
        <f t="shared" ref="G175:J175" si="70">SUM(G166:G174)</f>
        <v>38.299999999999997</v>
      </c>
      <c r="H175" s="20">
        <f t="shared" si="70"/>
        <v>48.800000000000004</v>
      </c>
      <c r="I175" s="20">
        <f t="shared" si="70"/>
        <v>136.70000000000002</v>
      </c>
      <c r="J175" s="20">
        <f t="shared" si="70"/>
        <v>900.40000000000009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1440</v>
      </c>
      <c r="G176" s="33">
        <f t="shared" ref="G176" si="71">G165+G175</f>
        <v>53.199999999999996</v>
      </c>
      <c r="H176" s="33">
        <f t="shared" ref="H176" si="72">H165+H175</f>
        <v>67.7</v>
      </c>
      <c r="I176" s="33">
        <f t="shared" ref="I176" si="73">I165+I175</f>
        <v>202.20000000000002</v>
      </c>
      <c r="J176" s="33">
        <f t="shared" ref="J176" si="74">J165+J175</f>
        <v>1369.4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87</v>
      </c>
      <c r="F177" s="41">
        <v>150</v>
      </c>
      <c r="G177" s="41">
        <v>10.6</v>
      </c>
      <c r="H177" s="41">
        <v>6.4</v>
      </c>
      <c r="I177" s="41">
        <v>20</v>
      </c>
      <c r="J177" s="41">
        <v>157.9</v>
      </c>
      <c r="K177" s="42">
        <v>190</v>
      </c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39</v>
      </c>
      <c r="F179" s="44">
        <v>200</v>
      </c>
      <c r="G179" s="44">
        <v>3.4</v>
      </c>
      <c r="H179" s="44">
        <v>3.5</v>
      </c>
      <c r="I179" s="44">
        <v>11.9</v>
      </c>
      <c r="J179" s="44">
        <v>94.7</v>
      </c>
      <c r="K179" s="45">
        <v>433</v>
      </c>
    </row>
    <row r="180" spans="1:11" ht="14.4" x14ac:dyDescent="0.3">
      <c r="A180" s="24"/>
      <c r="B180" s="16"/>
      <c r="C180" s="11"/>
      <c r="D180" s="7" t="s">
        <v>23</v>
      </c>
      <c r="E180" s="43" t="s">
        <v>50</v>
      </c>
      <c r="F180" s="44">
        <v>40</v>
      </c>
      <c r="G180" s="44">
        <v>2.4</v>
      </c>
      <c r="H180" s="44">
        <v>8.5</v>
      </c>
      <c r="I180" s="44">
        <v>14.9</v>
      </c>
      <c r="J180" s="44">
        <v>145.5</v>
      </c>
      <c r="K180" s="45">
        <v>1</v>
      </c>
    </row>
    <row r="181" spans="1:11" ht="14.4" x14ac:dyDescent="0.3">
      <c r="A181" s="24"/>
      <c r="B181" s="16"/>
      <c r="C181" s="11"/>
      <c r="D181" s="7" t="s">
        <v>24</v>
      </c>
      <c r="E181" s="43" t="s">
        <v>40</v>
      </c>
      <c r="F181" s="44">
        <v>200</v>
      </c>
      <c r="G181" s="44">
        <v>0.8</v>
      </c>
      <c r="H181" s="44">
        <v>0.8</v>
      </c>
      <c r="I181" s="44">
        <v>19.600000000000001</v>
      </c>
      <c r="J181" s="44">
        <v>94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17.2</v>
      </c>
      <c r="H184" s="20">
        <f t="shared" si="75"/>
        <v>19.2</v>
      </c>
      <c r="I184" s="20">
        <f t="shared" si="75"/>
        <v>66.400000000000006</v>
      </c>
      <c r="J184" s="20">
        <f t="shared" si="75"/>
        <v>492.1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88</v>
      </c>
      <c r="F185" s="44">
        <v>100</v>
      </c>
      <c r="G185" s="44">
        <v>1.4</v>
      </c>
      <c r="H185" s="44">
        <v>3.3</v>
      </c>
      <c r="I185" s="44">
        <v>6.7</v>
      </c>
      <c r="J185" s="44">
        <v>60.2</v>
      </c>
      <c r="K185" s="45">
        <v>53</v>
      </c>
    </row>
    <row r="186" spans="1:11" ht="14.4" x14ac:dyDescent="0.3">
      <c r="A186" s="24"/>
      <c r="B186" s="16"/>
      <c r="C186" s="11"/>
      <c r="D186" s="7" t="s">
        <v>27</v>
      </c>
      <c r="E186" s="43" t="s">
        <v>89</v>
      </c>
      <c r="F186" s="44">
        <v>250</v>
      </c>
      <c r="G186" s="44">
        <v>10.4</v>
      </c>
      <c r="H186" s="44">
        <v>3.7</v>
      </c>
      <c r="I186" s="44">
        <v>19.100000000000001</v>
      </c>
      <c r="J186" s="44">
        <v>151.9</v>
      </c>
      <c r="K186" s="45">
        <v>106</v>
      </c>
    </row>
    <row r="187" spans="1:11" ht="14.4" x14ac:dyDescent="0.3">
      <c r="A187" s="24"/>
      <c r="B187" s="16"/>
      <c r="C187" s="11"/>
      <c r="D187" s="7" t="s">
        <v>28</v>
      </c>
      <c r="E187" s="43" t="s">
        <v>90</v>
      </c>
      <c r="F187" s="44">
        <v>120</v>
      </c>
      <c r="G187" s="44">
        <v>10.199999999999999</v>
      </c>
      <c r="H187" s="44">
        <v>16</v>
      </c>
      <c r="I187" s="44">
        <v>10.6</v>
      </c>
      <c r="J187" s="44">
        <v>259.3</v>
      </c>
      <c r="K187" s="45">
        <v>288</v>
      </c>
    </row>
    <row r="188" spans="1:11" ht="14.4" x14ac:dyDescent="0.3">
      <c r="A188" s="24"/>
      <c r="B188" s="16"/>
      <c r="C188" s="11"/>
      <c r="D188" s="7" t="s">
        <v>29</v>
      </c>
      <c r="E188" s="43" t="s">
        <v>91</v>
      </c>
      <c r="F188" s="44">
        <v>150</v>
      </c>
      <c r="G188" s="44">
        <v>3.2</v>
      </c>
      <c r="H188" s="44">
        <v>3.9</v>
      </c>
      <c r="I188" s="44">
        <v>24.4</v>
      </c>
      <c r="J188" s="44">
        <v>146</v>
      </c>
      <c r="K188" s="45">
        <v>133</v>
      </c>
    </row>
    <row r="189" spans="1:11" ht="14.4" x14ac:dyDescent="0.3">
      <c r="A189" s="24"/>
      <c r="B189" s="16"/>
      <c r="C189" s="11"/>
      <c r="D189" s="7" t="s">
        <v>30</v>
      </c>
      <c r="E189" s="43" t="s">
        <v>67</v>
      </c>
      <c r="F189" s="44">
        <v>200</v>
      </c>
      <c r="G189" s="44">
        <v>1</v>
      </c>
      <c r="H189" s="44">
        <v>0.2</v>
      </c>
      <c r="I189" s="44">
        <v>20.2</v>
      </c>
      <c r="J189" s="44">
        <v>92</v>
      </c>
      <c r="K189" s="45">
        <v>389</v>
      </c>
    </row>
    <row r="190" spans="1:11" ht="14.4" x14ac:dyDescent="0.3">
      <c r="A190" s="24"/>
      <c r="B190" s="16"/>
      <c r="C190" s="11"/>
      <c r="D190" s="7" t="s">
        <v>31</v>
      </c>
      <c r="E190" s="43" t="s">
        <v>46</v>
      </c>
      <c r="F190" s="44">
        <v>35</v>
      </c>
      <c r="G190" s="44">
        <v>2.7</v>
      </c>
      <c r="H190" s="44">
        <v>0.3</v>
      </c>
      <c r="I190" s="44">
        <v>17.2</v>
      </c>
      <c r="J190" s="44">
        <v>82.2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47</v>
      </c>
      <c r="F191" s="44">
        <v>35</v>
      </c>
      <c r="G191" s="44">
        <v>2.1</v>
      </c>
      <c r="H191" s="44">
        <v>0.4</v>
      </c>
      <c r="I191" s="44">
        <v>13.8</v>
      </c>
      <c r="J191" s="44">
        <v>68.3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890</v>
      </c>
      <c r="G194" s="20">
        <f t="shared" ref="G194:J194" si="76">SUM(G185:G193)</f>
        <v>31</v>
      </c>
      <c r="H194" s="20">
        <f t="shared" si="76"/>
        <v>27.799999999999997</v>
      </c>
      <c r="I194" s="20">
        <f t="shared" si="76"/>
        <v>112</v>
      </c>
      <c r="J194" s="20">
        <f t="shared" si="76"/>
        <v>859.90000000000009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1480</v>
      </c>
      <c r="G195" s="33">
        <f t="shared" ref="G195" si="77">G184+G194</f>
        <v>48.2</v>
      </c>
      <c r="H195" s="33">
        <f t="shared" ref="H195" si="78">H184+H194</f>
        <v>47</v>
      </c>
      <c r="I195" s="33">
        <f t="shared" ref="I195" si="79">I184+I194</f>
        <v>178.4</v>
      </c>
      <c r="J195" s="33">
        <f t="shared" ref="J195" si="80">J184+J194</f>
        <v>1352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1329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45.419999999999995</v>
      </c>
      <c r="H196" s="35">
        <f t="shared" si="81"/>
        <v>44.521000000000001</v>
      </c>
      <c r="I196" s="35">
        <f t="shared" si="81"/>
        <v>177.61</v>
      </c>
      <c r="J196" s="35">
        <f t="shared" si="81"/>
        <v>1236.95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 кабинет</cp:lastModifiedBy>
  <dcterms:created xsi:type="dcterms:W3CDTF">2022-05-16T14:23:56Z</dcterms:created>
  <dcterms:modified xsi:type="dcterms:W3CDTF">2024-12-25T08:30:42Z</dcterms:modified>
</cp:coreProperties>
</file>