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Мои документы\food\менюновое-сканы\"/>
    </mc:Choice>
  </mc:AlternateContent>
  <xr:revisionPtr revIDLastSave="0" documentId="13_ncr:1_{85AE2CEB-EB02-4C51-8FE3-68C7EC6AAB64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I196" i="1" s="1"/>
  <c r="H13" i="1"/>
  <c r="H24" i="1" s="1"/>
  <c r="G13" i="1"/>
  <c r="G24" i="1" s="1"/>
  <c r="G196" i="1" s="1"/>
  <c r="F13" i="1"/>
  <c r="F24" i="1" s="1"/>
  <c r="H196" i="1" l="1"/>
  <c r="J196" i="1"/>
  <c r="F196" i="1"/>
</calcChain>
</file>

<file path=xl/sharedStrings.xml><?xml version="1.0" encoding="utf-8"?>
<sst xmlns="http://schemas.openxmlformats.org/spreadsheetml/2006/main" count="355" uniqueCount="112">
  <si>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</si>
  <si>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</si>
  <si>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</si>
  <si>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</si>
  <si>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</si>
  <si>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</si>
  <si>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</si>
  <si>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</si>
  <si>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</si>
  <si>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</si>
  <si>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</si>
  <si>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</si>
  <si>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</si>
  <si>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</si>
  <si>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</si>
  <si>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</si>
  <si>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</si>
  <si>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</si>
  <si>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</si>
  <si>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</si>
  <si>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</si>
  <si>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</si>
  <si>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</si>
  <si>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</si>
  <si>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</si>
  <si>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</si>
  <si>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</si>
  <si>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</si>
  <si>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</si>
  <si>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</si>
  <si>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</si>
  <si>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</si>
  <si>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</si>
  <si>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</si>
  <si>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</si>
  <si>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</si>
  <si>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</si>
  <si>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</si>
  <si>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</si>
  <si>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Чаус Т.А.</t>
  </si>
  <si>
    <t>ГКОУ школа-интернат ст-цы Полтавской</t>
  </si>
  <si>
    <t>КАША ЖИДКАЯ МОЛОЧНАЯ ИЗ ОВСЯНОЙ КРУПЫ</t>
  </si>
  <si>
    <t>ЯЙЦА ВАРЕНЫЕ</t>
  </si>
  <si>
    <t>КАКАО С МОЛОКОМ</t>
  </si>
  <si>
    <t>ХЛЕБ ПШЕНИЧНЫЙ</t>
  </si>
  <si>
    <t>ТК №1</t>
  </si>
  <si>
    <t>ФРУКТЫ СВЕЖИЕ (ПО СЕЗОНУ)</t>
  </si>
  <si>
    <t>ТК №11</t>
  </si>
  <si>
    <t>ХЛЕБ РЖАНОЙ</t>
  </si>
  <si>
    <t>хол.блюдо</t>
  </si>
  <si>
    <t>САЛАТ ИЗ МОРКОВИ И ЯБЛОК</t>
  </si>
  <si>
    <t>БОРЩ С КАПУСТОЙ И КАРТОФЕЛЕМ СО СМЕТАНОЙ</t>
  </si>
  <si>
    <t>ФРИКАДЕЛЬКИ ИЗ ГОВЯДИНЫ (ПАРОВЫЕ)</t>
  </si>
  <si>
    <t>РАГУ ИЗ ОВОЩЕЙ</t>
  </si>
  <si>
    <t>СОК ФРУКТОВЫЙ</t>
  </si>
  <si>
    <t>СЫРНИКИ ИЗ ТВОРОГА С МОЛОКОМ СГУЩЕННЫМ</t>
  </si>
  <si>
    <t>БУТЕРБРОД С СЫРОМ</t>
  </si>
  <si>
    <t>ТК №40</t>
  </si>
  <si>
    <t xml:space="preserve">ОВОЩИ НАТУРАЛЬНЫЕ ПО СЕЗОНУ </t>
  </si>
  <si>
    <t>СУП КАРТОФЕЛЬНЫЙ С МАКАРОННЫМИ ИЗДЕЛИЯМИ</t>
  </si>
  <si>
    <t>ЧАЙ С САХАРОМ</t>
  </si>
  <si>
    <t>ПЕЧЕНЬ ПО-СТРОГАНОВСКИ</t>
  </si>
  <si>
    <t>КАРТОФЕЛЬНОЕ ПЮРЕ</t>
  </si>
  <si>
    <t>КИСЕЛЬ ИЗ ПЛОДОВ ШИПОВНИКА (ВИТАМИННЫЙ)</t>
  </si>
  <si>
    <t>КАША МАННАЯ ВЯЗКАЯ</t>
  </si>
  <si>
    <t>БУТЕРБРОД С ДЖЕМОМ</t>
  </si>
  <si>
    <t>КОФЕЙНЫЙ НАПИТОК С МОЛОКОМ</t>
  </si>
  <si>
    <t>САЛАТ "СВЕКОЛКА"</t>
  </si>
  <si>
    <t>РАССОЛЬНИК ЛЕНИНГРАДСКИЙ СО СМЕТАНОЙ</t>
  </si>
  <si>
    <t>БИТОЧКИ РЫБНЫЕ С ОВОЩАМИ ЗАПЕЧЕННЫЕ</t>
  </si>
  <si>
    <t>КАРТОФЕЛЬ ТУШЕНЫЙ</t>
  </si>
  <si>
    <t>СУП МОЛОЧНЫЙ С ГРЕЧНЕВОЙ КРУПОЙ</t>
  </si>
  <si>
    <t>хол. Блюдо</t>
  </si>
  <si>
    <t>ЧАЙ С МОЛОКОМ</t>
  </si>
  <si>
    <t>ИКРА КАБАЧКОВАЯ КОНСЕРВИРОВАННАЯ</t>
  </si>
  <si>
    <t>УХА РОСТОВСКАЯ (МИНТАЙ)</t>
  </si>
  <si>
    <t>ПЛОВ</t>
  </si>
  <si>
    <t>МАКАРОНЫ С СЫРОМ</t>
  </si>
  <si>
    <t>МАСЛО (ПОРЦИЯМИ)</t>
  </si>
  <si>
    <t>САЛАТ ИЗ СВЕЖИХ ПОМИДОРОВ С ЛУКОМ</t>
  </si>
  <si>
    <t>СУП КАРТОФЕЛЬНЫЙ С КЛЕЦКАМИ</t>
  </si>
  <si>
    <t>КОТЛЕТЫ РУБЛЕНЫЕ ИЗ ПТИЦЫ</t>
  </si>
  <si>
    <t>КАПУСТА ТУШЕНАЯ</t>
  </si>
  <si>
    <t>КАША "ДРУЖБА"</t>
  </si>
  <si>
    <t>САЛАТ ИЗ СВЕКЛЫ С ЧЕРНОСЛИВОМ</t>
  </si>
  <si>
    <t>СУП КАРТОФЕЛЬНЫЙ С БОБОВЫМИ</t>
  </si>
  <si>
    <t>РАГУ ИЗ СУБПРОДУКТОВ</t>
  </si>
  <si>
    <t>НАПИТОК ИЗ ПЛОДОВ ШИПОВНИКА</t>
  </si>
  <si>
    <t>БУЛОЧКА ВАНИЛЬНАЯ</t>
  </si>
  <si>
    <t>ИКРА МОРКОВНАЯ</t>
  </si>
  <si>
    <t>ЩИ ИЗ СВЕЖЕЙ КАПУСТЫ С КАРТОФЕЛЕМ СО СМЕТАНОЙ</t>
  </si>
  <si>
    <t>РЫБА, ЗАПЕЧЕННАЯ С ЯЙЦОМ</t>
  </si>
  <si>
    <t>КОНДИТЕРСКИЕ ИЗДЕЛИЯ</t>
  </si>
  <si>
    <t>сладкое</t>
  </si>
  <si>
    <t>ТТК №15</t>
  </si>
  <si>
    <t>ПУДИНГ ИЗ ТВОРОГА  С ПОВИДЛОМ</t>
  </si>
  <si>
    <t>ЧАЙ ФРУКТОВЫЙ С ЯБЛОКОМ И ЛИМОНОМ (200/5/3)</t>
  </si>
  <si>
    <t>САЛАТ ИЗ СВЕКЛЫ С СЫРОМ</t>
  </si>
  <si>
    <t>ЖАРКОЕ ПО-ДОМАШНЕМУ</t>
  </si>
  <si>
    <t>КОМПОТ ИЗ СМЕСИ СУХОФРУКТОВ</t>
  </si>
  <si>
    <t>СЫР (ПОРЦИЯМИ)</t>
  </si>
  <si>
    <t>САЛАТ ИЗ МОРКОВИ С КУРАГОЙ</t>
  </si>
  <si>
    <t>БЕФСТРОГАНОВ ИЗ ОТВАРНОГО МЯСА (75/45)</t>
  </si>
  <si>
    <t>КАША ПШЕНИЧНАЯ РАССЫПЧАТАЯ</t>
  </si>
  <si>
    <t>ОМЛЕТ С ЗЕЛЕНЫМ ГОРОШКОМ</t>
  </si>
  <si>
    <t>САЛАТ ВИТАМИННЫЙ (1-ЫЙ ВАРИАНТ)</t>
  </si>
  <si>
    <t>СУП КАРТОФЕЛЬНЫЙ С МЯСНЫМИ ФРИКАДЕЛЬКАМИ</t>
  </si>
  <si>
    <t>МАКАРОННЫЕ ИЗДЕЛИЯ ОТВАРНЫЕ С ОВОЩАМИ</t>
  </si>
  <si>
    <t>ПТИЦА ЗАПЕЧЕННАЯ</t>
  </si>
  <si>
    <t>КИСЕЛЬ ИЗ ЯБЛОК</t>
  </si>
  <si>
    <t>блюдо из яиц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</si>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</sst>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54" activePane="bottomRight" state="frozen"/>
      <selection pane="topRight" activeCell="E1" sqref="E1"/>
      <selection pane="bottomLeft" activeCell="A6" sqref="A6"/>
      <selection pane="bottomRight" activeCell="D164" sqref="D16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0" t="s">
        <v>40</v>
      </c>
      <c r="D1" s="61"/>
      <c r="E1" s="61"/>
      <c r="F1" s="12" t="s">
        <v>16</v>
      </c>
      <c r="G1" s="2" t="s">
        <v>17</v>
      </c>
      <c r="H1" s="62" t="s">
        <v>111</v>
      </c>
      <c r="I1" s="62"/>
      <c r="J1" s="62"/>
      <c r="K1" s="62"/>
    </row>
    <row r="2" spans="1:12" ht="17.399999999999999" x14ac:dyDescent="0.25">
      <c r="A2" s="35" t="s">
        <v>6</v>
      </c>
      <c r="C2" s="2"/>
      <c r="G2" s="2" t="s">
        <v>18</v>
      </c>
      <c r="H2" s="62" t="s">
        <v>39</v>
      </c>
      <c r="I2" s="62"/>
      <c r="J2" s="62"/>
      <c r="K2" s="6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4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41</v>
      </c>
      <c r="F6" s="52">
        <v>150</v>
      </c>
      <c r="G6" s="52">
        <v>4.26</v>
      </c>
      <c r="H6" s="52">
        <v>7.9</v>
      </c>
      <c r="I6" s="52">
        <v>25.38</v>
      </c>
      <c r="J6" s="52">
        <v>215.41</v>
      </c>
      <c r="K6" s="53">
        <v>182</v>
      </c>
      <c r="L6" s="40"/>
    </row>
    <row r="7" spans="1:12" ht="14.4" x14ac:dyDescent="0.3">
      <c r="A7" s="23"/>
      <c r="B7" s="15"/>
      <c r="C7" s="11"/>
      <c r="D7" s="6" t="s">
        <v>49</v>
      </c>
      <c r="E7" s="54" t="s">
        <v>42</v>
      </c>
      <c r="F7" s="55">
        <v>40</v>
      </c>
      <c r="G7" s="55">
        <v>4.96</v>
      </c>
      <c r="H7" s="55">
        <v>4.49</v>
      </c>
      <c r="I7" s="55">
        <v>0.27</v>
      </c>
      <c r="J7" s="55">
        <v>61.3</v>
      </c>
      <c r="K7" s="56">
        <v>209</v>
      </c>
      <c r="L7" s="43"/>
    </row>
    <row r="8" spans="1:12" ht="14.4" x14ac:dyDescent="0.3">
      <c r="A8" s="23"/>
      <c r="B8" s="15"/>
      <c r="C8" s="11"/>
      <c r="D8" s="7" t="s">
        <v>22</v>
      </c>
      <c r="E8" s="54" t="s">
        <v>43</v>
      </c>
      <c r="F8" s="55">
        <v>200</v>
      </c>
      <c r="G8" s="55">
        <v>3.26</v>
      </c>
      <c r="H8" s="55">
        <v>2.7</v>
      </c>
      <c r="I8" s="55">
        <v>9.68</v>
      </c>
      <c r="J8" s="55">
        <v>77.06</v>
      </c>
      <c r="K8" s="56">
        <v>382</v>
      </c>
      <c r="L8" s="43"/>
    </row>
    <row r="9" spans="1:12" ht="14.4" x14ac:dyDescent="0.3">
      <c r="A9" s="23"/>
      <c r="B9" s="15"/>
      <c r="C9" s="11"/>
      <c r="D9" s="7" t="s">
        <v>23</v>
      </c>
      <c r="E9" s="54" t="s">
        <v>44</v>
      </c>
      <c r="F9" s="55">
        <v>30</v>
      </c>
      <c r="G9" s="55">
        <v>2.29</v>
      </c>
      <c r="H9" s="55">
        <v>0.19</v>
      </c>
      <c r="I9" s="55">
        <v>15.05</v>
      </c>
      <c r="J9" s="55">
        <v>71.05</v>
      </c>
      <c r="K9" s="56" t="s">
        <v>45</v>
      </c>
      <c r="L9" s="43"/>
    </row>
    <row r="10" spans="1:12" ht="14.4" x14ac:dyDescent="0.3">
      <c r="A10" s="23"/>
      <c r="B10" s="15"/>
      <c r="C10" s="11"/>
      <c r="D10" s="7" t="s">
        <v>24</v>
      </c>
      <c r="E10" s="54" t="s">
        <v>46</v>
      </c>
      <c r="F10" s="55">
        <v>100</v>
      </c>
      <c r="G10" s="55">
        <v>0.4</v>
      </c>
      <c r="H10" s="55">
        <v>0.4</v>
      </c>
      <c r="I10" s="55">
        <v>9.8000000000000007</v>
      </c>
      <c r="J10" s="55">
        <v>47</v>
      </c>
      <c r="K10" s="56" t="s">
        <v>47</v>
      </c>
      <c r="L10" s="43"/>
    </row>
    <row r="11" spans="1:12" ht="14.4" x14ac:dyDescent="0.3">
      <c r="A11" s="23"/>
      <c r="B11" s="15"/>
      <c r="C11" s="11"/>
      <c r="D11" s="6" t="s">
        <v>32</v>
      </c>
      <c r="E11" s="54" t="s">
        <v>48</v>
      </c>
      <c r="F11" s="55">
        <v>20</v>
      </c>
      <c r="G11" s="55">
        <v>1.32</v>
      </c>
      <c r="H11" s="55">
        <v>0.18</v>
      </c>
      <c r="I11" s="55">
        <v>8.48</v>
      </c>
      <c r="J11" s="55">
        <v>40.79</v>
      </c>
      <c r="K11" s="56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16.489999999999998</v>
      </c>
      <c r="H13" s="19">
        <f t="shared" si="0"/>
        <v>15.86</v>
      </c>
      <c r="I13" s="19">
        <f t="shared" si="0"/>
        <v>68.66</v>
      </c>
      <c r="J13" s="19">
        <f t="shared" si="0"/>
        <v>512.61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50</v>
      </c>
      <c r="F14" s="43">
        <v>60</v>
      </c>
      <c r="G14" s="43">
        <v>0.5</v>
      </c>
      <c r="H14" s="43">
        <v>1.93</v>
      </c>
      <c r="I14" s="43">
        <v>4.58</v>
      </c>
      <c r="J14" s="43">
        <v>38.74</v>
      </c>
      <c r="K14" s="44">
        <v>74</v>
      </c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51</v>
      </c>
      <c r="F15" s="43">
        <v>260</v>
      </c>
      <c r="G15" s="43">
        <v>2.17</v>
      </c>
      <c r="H15" s="43">
        <v>4.53</v>
      </c>
      <c r="I15" s="43">
        <v>13.1</v>
      </c>
      <c r="J15" s="43">
        <v>102.82</v>
      </c>
      <c r="K15" s="44">
        <v>82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52</v>
      </c>
      <c r="F16" s="43">
        <v>100</v>
      </c>
      <c r="G16" s="43">
        <v>14.81</v>
      </c>
      <c r="H16" s="43">
        <v>14.57</v>
      </c>
      <c r="I16" s="43">
        <v>13.11</v>
      </c>
      <c r="J16" s="43">
        <v>220.37</v>
      </c>
      <c r="K16" s="44">
        <v>292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2.4</v>
      </c>
      <c r="H17" s="43">
        <v>3.18</v>
      </c>
      <c r="I17" s="43">
        <v>12.71</v>
      </c>
      <c r="J17" s="43">
        <v>90.3</v>
      </c>
      <c r="K17" s="44">
        <v>143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0.97</v>
      </c>
      <c r="H18" s="43">
        <v>0.19</v>
      </c>
      <c r="I18" s="43">
        <v>19.59</v>
      </c>
      <c r="J18" s="43">
        <v>83.42</v>
      </c>
      <c r="K18" s="44">
        <v>389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44</v>
      </c>
      <c r="F19" s="43">
        <v>50</v>
      </c>
      <c r="G19" s="43">
        <v>3.82</v>
      </c>
      <c r="H19" s="43">
        <v>0.31</v>
      </c>
      <c r="I19" s="43">
        <v>25.09</v>
      </c>
      <c r="J19" s="43">
        <v>118.41</v>
      </c>
      <c r="K19" s="44" t="s">
        <v>45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48</v>
      </c>
      <c r="F20" s="43">
        <v>30</v>
      </c>
      <c r="G20" s="43">
        <v>1.99</v>
      </c>
      <c r="H20" s="43">
        <v>0.26</v>
      </c>
      <c r="I20" s="43">
        <v>12.72</v>
      </c>
      <c r="J20" s="43">
        <v>61.19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2">SUM(G14:G22)</f>
        <v>26.659999999999997</v>
      </c>
      <c r="H23" s="19">
        <f t="shared" si="2"/>
        <v>24.970000000000002</v>
      </c>
      <c r="I23" s="19">
        <f t="shared" si="2"/>
        <v>100.9</v>
      </c>
      <c r="J23" s="19">
        <f t="shared" si="2"/>
        <v>715.25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1390</v>
      </c>
      <c r="G24" s="32">
        <f t="shared" ref="G24:J24" si="4">G13+G23</f>
        <v>43.149999999999991</v>
      </c>
      <c r="H24" s="32">
        <f t="shared" si="4"/>
        <v>40.83</v>
      </c>
      <c r="I24" s="32">
        <f t="shared" si="4"/>
        <v>169.56</v>
      </c>
      <c r="J24" s="32">
        <f t="shared" si="4"/>
        <v>1227.8600000000001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200</v>
      </c>
      <c r="G25" s="40">
        <v>11.25</v>
      </c>
      <c r="H25" s="40">
        <v>10.130000000000001</v>
      </c>
      <c r="I25" s="40">
        <v>41.31</v>
      </c>
      <c r="J25" s="40">
        <v>294.66000000000003</v>
      </c>
      <c r="K25" s="41">
        <v>219</v>
      </c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60</v>
      </c>
      <c r="F27" s="43">
        <v>200</v>
      </c>
      <c r="G27" s="43">
        <v>0.39</v>
      </c>
      <c r="H27" s="43">
        <v>0</v>
      </c>
      <c r="I27" s="43">
        <v>8.3699999999999992</v>
      </c>
      <c r="J27" s="43">
        <v>35</v>
      </c>
      <c r="K27" s="44" t="s">
        <v>57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56</v>
      </c>
      <c r="F28" s="43">
        <v>50</v>
      </c>
      <c r="G28" s="43">
        <v>5.79</v>
      </c>
      <c r="H28" s="43">
        <v>8.74</v>
      </c>
      <c r="I28" s="43">
        <v>15.09</v>
      </c>
      <c r="J28" s="43">
        <v>163.05000000000001</v>
      </c>
      <c r="K28" s="44">
        <v>3</v>
      </c>
      <c r="L28" s="43"/>
    </row>
    <row r="29" spans="1:12" ht="14.4" x14ac:dyDescent="0.3">
      <c r="A29" s="14"/>
      <c r="B29" s="15"/>
      <c r="C29" s="11"/>
      <c r="D29" s="7" t="s">
        <v>24</v>
      </c>
      <c r="E29" s="54" t="s">
        <v>46</v>
      </c>
      <c r="F29" s="55">
        <v>100</v>
      </c>
      <c r="G29" s="55">
        <v>0.4</v>
      </c>
      <c r="H29" s="55">
        <v>0.4</v>
      </c>
      <c r="I29" s="55">
        <v>9.8000000000000007</v>
      </c>
      <c r="J29" s="55">
        <v>47</v>
      </c>
      <c r="K29" s="56" t="s">
        <v>47</v>
      </c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17.829999999999998</v>
      </c>
      <c r="H32" s="19">
        <f t="shared" ref="H32" si="7">SUM(H25:H31)</f>
        <v>19.27</v>
      </c>
      <c r="I32" s="19">
        <f t="shared" ref="I32" si="8">SUM(I25:I31)</f>
        <v>74.569999999999993</v>
      </c>
      <c r="J32" s="19">
        <f t="shared" ref="J32:L32" si="9">SUM(J25:J31)</f>
        <v>539.71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58</v>
      </c>
      <c r="F33" s="43">
        <v>80</v>
      </c>
      <c r="G33" s="43">
        <v>0.88</v>
      </c>
      <c r="H33" s="43">
        <v>0.16</v>
      </c>
      <c r="I33" s="43">
        <v>3.04</v>
      </c>
      <c r="J33" s="43">
        <v>19.2</v>
      </c>
      <c r="K33" s="44">
        <v>71</v>
      </c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59</v>
      </c>
      <c r="F34" s="43">
        <v>250</v>
      </c>
      <c r="G34" s="43">
        <v>2.78</v>
      </c>
      <c r="H34" s="43">
        <v>3.35</v>
      </c>
      <c r="I34" s="43">
        <v>20.16</v>
      </c>
      <c r="J34" s="43">
        <v>122.34</v>
      </c>
      <c r="K34" s="44">
        <v>100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61</v>
      </c>
      <c r="F35" s="43">
        <v>100</v>
      </c>
      <c r="G35" s="43">
        <v>12.28</v>
      </c>
      <c r="H35" s="43">
        <v>15.12</v>
      </c>
      <c r="I35" s="43">
        <v>0.61</v>
      </c>
      <c r="J35" s="43">
        <v>163.63</v>
      </c>
      <c r="K35" s="44">
        <v>256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62</v>
      </c>
      <c r="F36" s="43">
        <v>150</v>
      </c>
      <c r="G36" s="43">
        <v>3.06</v>
      </c>
      <c r="H36" s="43">
        <v>5.01</v>
      </c>
      <c r="I36" s="43">
        <v>20.91</v>
      </c>
      <c r="J36" s="43">
        <v>141.37</v>
      </c>
      <c r="K36" s="44">
        <v>128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63</v>
      </c>
      <c r="F37" s="43">
        <v>200</v>
      </c>
      <c r="G37" s="43">
        <v>0.27</v>
      </c>
      <c r="H37" s="43">
        <v>0.11</v>
      </c>
      <c r="I37" s="43">
        <v>16.170000000000002</v>
      </c>
      <c r="J37" s="43">
        <v>71.75</v>
      </c>
      <c r="K37" s="44">
        <v>357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44</v>
      </c>
      <c r="F38" s="43">
        <v>50</v>
      </c>
      <c r="G38" s="43">
        <v>3.82</v>
      </c>
      <c r="H38" s="43">
        <v>0.31</v>
      </c>
      <c r="I38" s="43">
        <v>25.09</v>
      </c>
      <c r="J38" s="43">
        <v>118.41</v>
      </c>
      <c r="K38" s="44" t="s">
        <v>45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48</v>
      </c>
      <c r="F39" s="43">
        <v>50</v>
      </c>
      <c r="G39" s="43">
        <v>3.31</v>
      </c>
      <c r="H39" s="43">
        <v>0.44</v>
      </c>
      <c r="I39" s="43">
        <v>21.2</v>
      </c>
      <c r="J39" s="43">
        <v>101.98</v>
      </c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880</v>
      </c>
      <c r="G42" s="19">
        <f t="shared" ref="G42" si="10">SUM(G33:G41)</f>
        <v>26.4</v>
      </c>
      <c r="H42" s="19">
        <f t="shared" ref="H42" si="11">SUM(H33:H41)</f>
        <v>24.5</v>
      </c>
      <c r="I42" s="19">
        <f t="shared" ref="I42" si="12">SUM(I33:I41)</f>
        <v>107.18</v>
      </c>
      <c r="J42" s="19">
        <f t="shared" ref="J42:L42" si="13">SUM(J33:J41)</f>
        <v>738.68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1430</v>
      </c>
      <c r="G43" s="32">
        <f t="shared" ref="G43" si="14">G32+G42</f>
        <v>44.23</v>
      </c>
      <c r="H43" s="32">
        <f t="shared" ref="H43" si="15">H32+H42</f>
        <v>43.769999999999996</v>
      </c>
      <c r="I43" s="32">
        <f t="shared" ref="I43" si="16">I32+I42</f>
        <v>181.75</v>
      </c>
      <c r="J43" s="32">
        <f t="shared" ref="J43:L43" si="17">J32+J42</f>
        <v>1278.3899999999999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150</v>
      </c>
      <c r="G44" s="40">
        <v>6.03</v>
      </c>
      <c r="H44" s="40">
        <v>8.02</v>
      </c>
      <c r="I44" s="40">
        <v>28.01</v>
      </c>
      <c r="J44" s="40">
        <v>211.5</v>
      </c>
      <c r="K44" s="41">
        <v>184</v>
      </c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66</v>
      </c>
      <c r="F46" s="43">
        <v>200</v>
      </c>
      <c r="G46" s="43">
        <v>3.11</v>
      </c>
      <c r="H46" s="43">
        <v>2.4300000000000002</v>
      </c>
      <c r="I46" s="43">
        <v>15.9</v>
      </c>
      <c r="J46" s="43">
        <v>98.53</v>
      </c>
      <c r="K46" s="44">
        <v>379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65</v>
      </c>
      <c r="F47" s="43">
        <v>50</v>
      </c>
      <c r="G47" s="43">
        <v>4.95</v>
      </c>
      <c r="H47" s="43">
        <v>8.39</v>
      </c>
      <c r="I47" s="43">
        <v>21.5</v>
      </c>
      <c r="J47" s="43">
        <v>178.96</v>
      </c>
      <c r="K47" s="44">
        <v>2</v>
      </c>
      <c r="L47" s="43"/>
    </row>
    <row r="48" spans="1:12" ht="14.4" x14ac:dyDescent="0.3">
      <c r="A48" s="23"/>
      <c r="B48" s="15"/>
      <c r="C48" s="11"/>
      <c r="D48" s="7" t="s">
        <v>24</v>
      </c>
      <c r="E48" s="54" t="s">
        <v>46</v>
      </c>
      <c r="F48" s="55">
        <v>100</v>
      </c>
      <c r="G48" s="55">
        <v>0.4</v>
      </c>
      <c r="H48" s="55">
        <v>0.4</v>
      </c>
      <c r="I48" s="55">
        <v>9.8000000000000007</v>
      </c>
      <c r="J48" s="55">
        <v>47</v>
      </c>
      <c r="K48" s="56" t="s">
        <v>47</v>
      </c>
      <c r="L48" s="43"/>
    </row>
    <row r="49" spans="1:12" ht="14.4" x14ac:dyDescent="0.3">
      <c r="A49" s="23"/>
      <c r="B49" s="15"/>
      <c r="C49" s="11"/>
      <c r="D49" s="6" t="s">
        <v>32</v>
      </c>
      <c r="E49" s="54" t="s">
        <v>48</v>
      </c>
      <c r="F49" s="55">
        <v>20</v>
      </c>
      <c r="G49" s="55">
        <v>1.32</v>
      </c>
      <c r="H49" s="55">
        <v>0.18</v>
      </c>
      <c r="I49" s="55">
        <v>8.48</v>
      </c>
      <c r="J49" s="55">
        <v>40.79</v>
      </c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15.81</v>
      </c>
      <c r="H51" s="19">
        <f t="shared" ref="H51" si="19">SUM(H44:H50)</f>
        <v>19.419999999999998</v>
      </c>
      <c r="I51" s="19">
        <f t="shared" ref="I51" si="20">SUM(I44:I50)</f>
        <v>83.69</v>
      </c>
      <c r="J51" s="19">
        <f t="shared" ref="J51:L51" si="21">SUM(J44:J50)</f>
        <v>576.78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67</v>
      </c>
      <c r="F52" s="43">
        <v>100</v>
      </c>
      <c r="G52" s="43">
        <v>1.75</v>
      </c>
      <c r="H52" s="43">
        <v>3.14</v>
      </c>
      <c r="I52" s="43">
        <v>8.09</v>
      </c>
      <c r="J52" s="43">
        <v>100.19</v>
      </c>
      <c r="K52" s="44">
        <v>50</v>
      </c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68</v>
      </c>
      <c r="F53" s="43">
        <v>260</v>
      </c>
      <c r="G53" s="43">
        <v>2.46</v>
      </c>
      <c r="H53" s="43">
        <v>4.74</v>
      </c>
      <c r="I53" s="43">
        <v>16.760000000000002</v>
      </c>
      <c r="J53" s="43">
        <v>120.25</v>
      </c>
      <c r="K53" s="44">
        <v>96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69</v>
      </c>
      <c r="F54" s="43">
        <v>120</v>
      </c>
      <c r="G54" s="43">
        <v>11.65</v>
      </c>
      <c r="H54" s="43">
        <v>11.71</v>
      </c>
      <c r="I54" s="43">
        <v>5.86</v>
      </c>
      <c r="J54" s="43">
        <v>166.72</v>
      </c>
      <c r="K54" s="44">
        <v>259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70</v>
      </c>
      <c r="F55" s="43">
        <v>150</v>
      </c>
      <c r="G55" s="43">
        <v>3.13</v>
      </c>
      <c r="H55" s="43">
        <v>3.46</v>
      </c>
      <c r="I55" s="43">
        <v>23.62</v>
      </c>
      <c r="J55" s="43">
        <v>139</v>
      </c>
      <c r="K55" s="44">
        <v>133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54</v>
      </c>
      <c r="F56" s="43">
        <v>200</v>
      </c>
      <c r="G56" s="43">
        <v>0.97</v>
      </c>
      <c r="H56" s="43">
        <v>0.19</v>
      </c>
      <c r="I56" s="43">
        <v>19.59</v>
      </c>
      <c r="J56" s="43">
        <v>83.42</v>
      </c>
      <c r="K56" s="44">
        <v>389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44</v>
      </c>
      <c r="F57" s="43">
        <v>60</v>
      </c>
      <c r="G57" s="43">
        <v>4.58</v>
      </c>
      <c r="H57" s="43">
        <v>0.37</v>
      </c>
      <c r="I57" s="43">
        <v>30.11</v>
      </c>
      <c r="J57" s="43">
        <v>142.09</v>
      </c>
      <c r="K57" s="44" t="s">
        <v>45</v>
      </c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48</v>
      </c>
      <c r="F58" s="43">
        <v>30</v>
      </c>
      <c r="G58" s="43">
        <v>1.99</v>
      </c>
      <c r="H58" s="43">
        <v>0.26</v>
      </c>
      <c r="I58" s="43">
        <v>12.72</v>
      </c>
      <c r="J58" s="43">
        <v>61.19</v>
      </c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920</v>
      </c>
      <c r="G61" s="19">
        <f t="shared" ref="G61" si="22">SUM(G52:G60)</f>
        <v>26.529999999999998</v>
      </c>
      <c r="H61" s="19">
        <f t="shared" ref="H61" si="23">SUM(H52:H60)</f>
        <v>23.870000000000008</v>
      </c>
      <c r="I61" s="19">
        <f t="shared" ref="I61" si="24">SUM(I52:I60)</f>
        <v>116.75</v>
      </c>
      <c r="J61" s="19">
        <f t="shared" ref="J61:L61" si="25">SUM(J52:J60)</f>
        <v>812.8599999999999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1440</v>
      </c>
      <c r="G62" s="32">
        <f t="shared" ref="G62" si="26">G51+G61</f>
        <v>42.339999999999996</v>
      </c>
      <c r="H62" s="32">
        <f t="shared" ref="H62" si="27">H51+H61</f>
        <v>43.290000000000006</v>
      </c>
      <c r="I62" s="32">
        <f t="shared" ref="I62" si="28">I51+I61</f>
        <v>200.44</v>
      </c>
      <c r="J62" s="32">
        <f t="shared" ref="J62:L62" si="29">J51+J61</f>
        <v>1389.6399999999999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71</v>
      </c>
      <c r="F63" s="40">
        <v>150</v>
      </c>
      <c r="G63" s="40">
        <v>3.92</v>
      </c>
      <c r="H63" s="40">
        <v>8.17</v>
      </c>
      <c r="I63" s="40">
        <v>14.19</v>
      </c>
      <c r="J63" s="40">
        <v>134.94</v>
      </c>
      <c r="K63" s="41">
        <v>113</v>
      </c>
      <c r="L63" s="40"/>
    </row>
    <row r="64" spans="1:12" ht="14.4" x14ac:dyDescent="0.3">
      <c r="A64" s="23"/>
      <c r="B64" s="15"/>
      <c r="C64" s="11"/>
      <c r="D64" s="6" t="s">
        <v>72</v>
      </c>
      <c r="E64" s="54" t="s">
        <v>42</v>
      </c>
      <c r="F64" s="55">
        <v>40</v>
      </c>
      <c r="G64" s="55">
        <v>4.96</v>
      </c>
      <c r="H64" s="55">
        <v>4.49</v>
      </c>
      <c r="I64" s="55">
        <v>0.27</v>
      </c>
      <c r="J64" s="55">
        <v>61.3</v>
      </c>
      <c r="K64" s="56">
        <v>209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73</v>
      </c>
      <c r="F65" s="43">
        <v>200</v>
      </c>
      <c r="G65" s="43">
        <v>3.2</v>
      </c>
      <c r="H65" s="43">
        <v>2.4300000000000002</v>
      </c>
      <c r="I65" s="43">
        <v>19.989999999999998</v>
      </c>
      <c r="J65" s="43">
        <v>115.24</v>
      </c>
      <c r="K65" s="44">
        <v>378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2.29</v>
      </c>
      <c r="H66" s="43">
        <v>0.19</v>
      </c>
      <c r="I66" s="43">
        <v>15.05</v>
      </c>
      <c r="J66" s="43">
        <v>71.05</v>
      </c>
      <c r="K66" s="44" t="s">
        <v>45</v>
      </c>
      <c r="L66" s="43"/>
    </row>
    <row r="67" spans="1:12" ht="14.4" x14ac:dyDescent="0.3">
      <c r="A67" s="23"/>
      <c r="B67" s="15"/>
      <c r="C67" s="11"/>
      <c r="D67" s="7" t="s">
        <v>24</v>
      </c>
      <c r="E67" s="54" t="s">
        <v>46</v>
      </c>
      <c r="F67" s="55">
        <v>100</v>
      </c>
      <c r="G67" s="55">
        <v>0.4</v>
      </c>
      <c r="H67" s="55">
        <v>0.4</v>
      </c>
      <c r="I67" s="55">
        <v>9.8000000000000007</v>
      </c>
      <c r="J67" s="55">
        <v>47</v>
      </c>
      <c r="K67" s="56" t="s">
        <v>47</v>
      </c>
      <c r="L67" s="43"/>
    </row>
    <row r="68" spans="1:12" ht="14.4" x14ac:dyDescent="0.3">
      <c r="A68" s="23"/>
      <c r="B68" s="15"/>
      <c r="C68" s="11"/>
      <c r="D68" s="6" t="s">
        <v>32</v>
      </c>
      <c r="E68" s="54" t="s">
        <v>48</v>
      </c>
      <c r="F68" s="55">
        <v>20</v>
      </c>
      <c r="G68" s="55">
        <v>1.32</v>
      </c>
      <c r="H68" s="55">
        <v>0.18</v>
      </c>
      <c r="I68" s="55">
        <v>8.48</v>
      </c>
      <c r="J68" s="55">
        <v>40.79</v>
      </c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16.089999999999996</v>
      </c>
      <c r="H70" s="19">
        <f t="shared" ref="H70" si="31">SUM(H63:H69)</f>
        <v>15.86</v>
      </c>
      <c r="I70" s="19">
        <f t="shared" ref="I70" si="32">SUM(I63:I69)</f>
        <v>67.78</v>
      </c>
      <c r="J70" s="19">
        <f t="shared" ref="J70:L70" si="33">SUM(J63:J69)</f>
        <v>470.32000000000005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74</v>
      </c>
      <c r="F71" s="43">
        <v>60</v>
      </c>
      <c r="G71" s="43">
        <v>1.1399999999999999</v>
      </c>
      <c r="H71" s="43">
        <v>5.34</v>
      </c>
      <c r="I71" s="43">
        <v>4.62</v>
      </c>
      <c r="J71" s="43">
        <v>71.400000000000006</v>
      </c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75</v>
      </c>
      <c r="F72" s="43">
        <v>250</v>
      </c>
      <c r="G72" s="43">
        <v>3.3</v>
      </c>
      <c r="H72" s="43">
        <v>2.9</v>
      </c>
      <c r="I72" s="43">
        <v>13.46</v>
      </c>
      <c r="J72" s="43">
        <v>126.89</v>
      </c>
      <c r="K72" s="44">
        <v>106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76</v>
      </c>
      <c r="F73" s="43">
        <v>200</v>
      </c>
      <c r="G73" s="43">
        <v>12.8</v>
      </c>
      <c r="H73" s="43">
        <v>16.940000000000001</v>
      </c>
      <c r="I73" s="43">
        <v>25.74</v>
      </c>
      <c r="J73" s="43">
        <v>298.33999999999997</v>
      </c>
      <c r="K73" s="44">
        <v>265</v>
      </c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54</v>
      </c>
      <c r="F75" s="43">
        <v>200</v>
      </c>
      <c r="G75" s="43">
        <v>0.97</v>
      </c>
      <c r="H75" s="43">
        <v>0.19</v>
      </c>
      <c r="I75" s="43">
        <v>19.59</v>
      </c>
      <c r="J75" s="43">
        <v>83.42</v>
      </c>
      <c r="K75" s="44">
        <v>389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44</v>
      </c>
      <c r="F76" s="43">
        <v>80</v>
      </c>
      <c r="G76" s="43">
        <v>6.1</v>
      </c>
      <c r="H76" s="43">
        <v>0.5</v>
      </c>
      <c r="I76" s="43">
        <v>40.14</v>
      </c>
      <c r="J76" s="43">
        <v>189.46</v>
      </c>
      <c r="K76" s="44" t="s">
        <v>45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48</v>
      </c>
      <c r="F77" s="43">
        <v>25</v>
      </c>
      <c r="G77" s="43">
        <v>1.66</v>
      </c>
      <c r="H77" s="43">
        <v>0.22</v>
      </c>
      <c r="I77" s="43">
        <v>10.6</v>
      </c>
      <c r="J77" s="43">
        <v>50.99</v>
      </c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815</v>
      </c>
      <c r="G80" s="19">
        <f t="shared" ref="G80" si="34">SUM(G71:G79)</f>
        <v>25.970000000000002</v>
      </c>
      <c r="H80" s="19">
        <f t="shared" ref="H80" si="35">SUM(H71:H79)</f>
        <v>26.09</v>
      </c>
      <c r="I80" s="19">
        <f t="shared" ref="I80" si="36">SUM(I71:I79)</f>
        <v>114.14999999999999</v>
      </c>
      <c r="J80" s="19">
        <f t="shared" ref="J80:L80" si="37">SUM(J71:J79)</f>
        <v>820.5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1355</v>
      </c>
      <c r="G81" s="32">
        <f t="shared" ref="G81" si="38">G70+G80</f>
        <v>42.06</v>
      </c>
      <c r="H81" s="32">
        <f t="shared" ref="H81" si="39">H70+H80</f>
        <v>41.95</v>
      </c>
      <c r="I81" s="32">
        <f t="shared" ref="I81" si="40">I70+I80</f>
        <v>181.93</v>
      </c>
      <c r="J81" s="32">
        <f t="shared" ref="J81:L81" si="41">J70+J80</f>
        <v>1290.8200000000002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77</v>
      </c>
      <c r="F82" s="40">
        <v>150</v>
      </c>
      <c r="G82" s="40">
        <v>8.51</v>
      </c>
      <c r="H82" s="40">
        <v>7.86</v>
      </c>
      <c r="I82" s="40">
        <v>30.81</v>
      </c>
      <c r="J82" s="40">
        <v>236.78</v>
      </c>
      <c r="K82" s="41">
        <v>210</v>
      </c>
      <c r="L82" s="40"/>
    </row>
    <row r="83" spans="1:12" ht="14.4" x14ac:dyDescent="0.3">
      <c r="A83" s="23"/>
      <c r="B83" s="15"/>
      <c r="C83" s="11"/>
      <c r="D83" s="6" t="s">
        <v>49</v>
      </c>
      <c r="E83" s="42" t="s">
        <v>78</v>
      </c>
      <c r="F83" s="43">
        <v>10</v>
      </c>
      <c r="G83" s="43">
        <v>0.05</v>
      </c>
      <c r="H83" s="43">
        <v>8.25</v>
      </c>
      <c r="I83" s="43">
        <v>0.08</v>
      </c>
      <c r="J83" s="43">
        <v>74.8</v>
      </c>
      <c r="K83" s="44">
        <v>14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66</v>
      </c>
      <c r="F84" s="43">
        <v>200</v>
      </c>
      <c r="G84" s="43">
        <v>3.11</v>
      </c>
      <c r="H84" s="43">
        <v>2.4300000000000002</v>
      </c>
      <c r="I84" s="43">
        <v>15.9</v>
      </c>
      <c r="J84" s="43">
        <v>98.53</v>
      </c>
      <c r="K84" s="44">
        <v>379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43">
        <v>30</v>
      </c>
      <c r="G85" s="43">
        <v>2.29</v>
      </c>
      <c r="H85" s="43">
        <v>0.19</v>
      </c>
      <c r="I85" s="43">
        <v>15.05</v>
      </c>
      <c r="J85" s="43">
        <v>71.05</v>
      </c>
      <c r="K85" s="44" t="s">
        <v>45</v>
      </c>
      <c r="L85" s="43"/>
    </row>
    <row r="86" spans="1:12" ht="14.4" x14ac:dyDescent="0.3">
      <c r="A86" s="23"/>
      <c r="B86" s="15"/>
      <c r="C86" s="11"/>
      <c r="D86" s="7" t="s">
        <v>24</v>
      </c>
      <c r="E86" s="54" t="s">
        <v>46</v>
      </c>
      <c r="F86" s="55">
        <v>100</v>
      </c>
      <c r="G86" s="55">
        <v>0.4</v>
      </c>
      <c r="H86" s="55">
        <v>0.4</v>
      </c>
      <c r="I86" s="55">
        <v>9.8000000000000007</v>
      </c>
      <c r="J86" s="55">
        <v>47</v>
      </c>
      <c r="K86" s="56" t="s">
        <v>47</v>
      </c>
      <c r="L86" s="43"/>
    </row>
    <row r="87" spans="1:12" ht="14.4" x14ac:dyDescent="0.3">
      <c r="A87" s="23"/>
      <c r="B87" s="15"/>
      <c r="C87" s="11"/>
      <c r="D87" s="6"/>
      <c r="E87" s="54" t="s">
        <v>48</v>
      </c>
      <c r="F87" s="55">
        <v>20</v>
      </c>
      <c r="G87" s="55">
        <v>1.32</v>
      </c>
      <c r="H87" s="55">
        <v>0.18</v>
      </c>
      <c r="I87" s="55">
        <v>8.48</v>
      </c>
      <c r="J87" s="55">
        <v>40.79</v>
      </c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15.680000000000001</v>
      </c>
      <c r="H89" s="19">
        <f t="shared" ref="H89" si="43">SUM(H82:H88)</f>
        <v>19.309999999999999</v>
      </c>
      <c r="I89" s="19">
        <f t="shared" ref="I89" si="44">SUM(I82:I88)</f>
        <v>80.12</v>
      </c>
      <c r="J89" s="19">
        <f t="shared" ref="J89:L89" si="45">SUM(J82:J88)</f>
        <v>568.95000000000005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79</v>
      </c>
      <c r="F90" s="43">
        <v>60</v>
      </c>
      <c r="G90" s="43">
        <v>0.67</v>
      </c>
      <c r="H90" s="43">
        <v>3.71</v>
      </c>
      <c r="I90" s="43">
        <v>2.79</v>
      </c>
      <c r="J90" s="43">
        <v>48.5</v>
      </c>
      <c r="K90" s="44">
        <v>14</v>
      </c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80</v>
      </c>
      <c r="F91" s="43">
        <v>250</v>
      </c>
      <c r="G91" s="43">
        <v>4.0599999999999996</v>
      </c>
      <c r="H91" s="43">
        <v>5.39</v>
      </c>
      <c r="I91" s="43">
        <v>22.99</v>
      </c>
      <c r="J91" s="43">
        <v>156.84</v>
      </c>
      <c r="K91" s="44">
        <v>108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81</v>
      </c>
      <c r="F92" s="43">
        <v>100</v>
      </c>
      <c r="G92" s="43">
        <v>11.43</v>
      </c>
      <c r="H92" s="43">
        <v>14.15</v>
      </c>
      <c r="I92" s="43">
        <v>15.97</v>
      </c>
      <c r="J92" s="43">
        <v>243.81</v>
      </c>
      <c r="K92" s="44">
        <v>314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82</v>
      </c>
      <c r="F93" s="43">
        <v>150</v>
      </c>
      <c r="G93" s="43">
        <v>3.69</v>
      </c>
      <c r="H93" s="43">
        <v>3.11</v>
      </c>
      <c r="I93" s="43">
        <v>15.56</v>
      </c>
      <c r="J93" s="43">
        <v>107.44</v>
      </c>
      <c r="K93" s="44">
        <v>139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54</v>
      </c>
      <c r="F94" s="43">
        <v>200</v>
      </c>
      <c r="G94" s="43">
        <v>0.97</v>
      </c>
      <c r="H94" s="43">
        <v>0.19</v>
      </c>
      <c r="I94" s="43">
        <v>19.59</v>
      </c>
      <c r="J94" s="43">
        <v>83.42</v>
      </c>
      <c r="K94" s="44">
        <v>389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44</v>
      </c>
      <c r="F95" s="43">
        <v>50</v>
      </c>
      <c r="G95" s="43">
        <v>3.82</v>
      </c>
      <c r="H95" s="43">
        <v>0.31</v>
      </c>
      <c r="I95" s="43">
        <v>25.09</v>
      </c>
      <c r="J95" s="43">
        <v>118.41</v>
      </c>
      <c r="K95" s="44" t="s">
        <v>45</v>
      </c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48</v>
      </c>
      <c r="F96" s="43">
        <v>30</v>
      </c>
      <c r="G96" s="43">
        <v>1.99</v>
      </c>
      <c r="H96" s="43">
        <v>0.26</v>
      </c>
      <c r="I96" s="43">
        <v>12.72</v>
      </c>
      <c r="J96" s="43">
        <v>61.19</v>
      </c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6">SUM(G90:G98)</f>
        <v>26.63</v>
      </c>
      <c r="H99" s="19">
        <f t="shared" ref="H99" si="47">SUM(H90:H98)</f>
        <v>27.12</v>
      </c>
      <c r="I99" s="19">
        <f t="shared" ref="I99" si="48">SUM(I90:I98)</f>
        <v>114.71000000000001</v>
      </c>
      <c r="J99" s="19">
        <f t="shared" ref="J99:L99" si="49">SUM(J90:J98)</f>
        <v>819.6099999999999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1350</v>
      </c>
      <c r="G100" s="32">
        <f t="shared" ref="G100" si="50">G89+G99</f>
        <v>42.31</v>
      </c>
      <c r="H100" s="32">
        <f t="shared" ref="H100" si="51">H89+H99</f>
        <v>46.43</v>
      </c>
      <c r="I100" s="32">
        <f t="shared" ref="I100" si="52">I89+I99</f>
        <v>194.83</v>
      </c>
      <c r="J100" s="32">
        <f t="shared" ref="J100:L100" si="53">J89+J99</f>
        <v>1388.56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83</v>
      </c>
      <c r="F101" s="40">
        <v>150</v>
      </c>
      <c r="G101" s="40">
        <v>8.5299999999999994</v>
      </c>
      <c r="H101" s="40">
        <v>3.6</v>
      </c>
      <c r="I101" s="40">
        <v>24.13</v>
      </c>
      <c r="J101" s="40">
        <v>158.83000000000001</v>
      </c>
      <c r="K101" s="41">
        <v>190</v>
      </c>
      <c r="L101" s="40"/>
    </row>
    <row r="102" spans="1:12" ht="14.4" x14ac:dyDescent="0.3">
      <c r="A102" s="23"/>
      <c r="B102" s="15"/>
      <c r="C102" s="11"/>
      <c r="D102" s="6" t="s">
        <v>49</v>
      </c>
      <c r="E102" s="42" t="s">
        <v>78</v>
      </c>
      <c r="F102" s="43">
        <v>15</v>
      </c>
      <c r="G102" s="43">
        <v>0.08</v>
      </c>
      <c r="H102" s="43">
        <v>12.38</v>
      </c>
      <c r="I102" s="43">
        <v>0.12</v>
      </c>
      <c r="J102" s="43">
        <v>112.2</v>
      </c>
      <c r="K102" s="44">
        <v>14</v>
      </c>
      <c r="L102" s="43"/>
    </row>
    <row r="103" spans="1:12" ht="14.4" x14ac:dyDescent="0.3">
      <c r="A103" s="23"/>
      <c r="B103" s="15"/>
      <c r="C103" s="11"/>
      <c r="D103" s="7" t="s">
        <v>22</v>
      </c>
      <c r="E103" s="54" t="s">
        <v>43</v>
      </c>
      <c r="F103" s="55">
        <v>200</v>
      </c>
      <c r="G103" s="55">
        <v>3.26</v>
      </c>
      <c r="H103" s="55">
        <v>2.7</v>
      </c>
      <c r="I103" s="55">
        <v>9.68</v>
      </c>
      <c r="J103" s="55">
        <v>77.06</v>
      </c>
      <c r="K103" s="56">
        <v>382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44</v>
      </c>
      <c r="F104" s="43">
        <v>30</v>
      </c>
      <c r="G104" s="43">
        <v>2.29</v>
      </c>
      <c r="H104" s="43">
        <v>0.19</v>
      </c>
      <c r="I104" s="43">
        <v>15.05</v>
      </c>
      <c r="J104" s="43">
        <v>71.05</v>
      </c>
      <c r="K104" s="44" t="s">
        <v>45</v>
      </c>
      <c r="L104" s="43"/>
    </row>
    <row r="105" spans="1:12" ht="14.4" x14ac:dyDescent="0.3">
      <c r="A105" s="23"/>
      <c r="B105" s="15"/>
      <c r="C105" s="11"/>
      <c r="D105" s="7" t="s">
        <v>24</v>
      </c>
      <c r="E105" s="54" t="s">
        <v>46</v>
      </c>
      <c r="F105" s="55">
        <v>100</v>
      </c>
      <c r="G105" s="55">
        <v>0.4</v>
      </c>
      <c r="H105" s="55">
        <v>0.4</v>
      </c>
      <c r="I105" s="55">
        <v>9.8000000000000007</v>
      </c>
      <c r="J105" s="55">
        <v>47</v>
      </c>
      <c r="K105" s="56" t="s">
        <v>47</v>
      </c>
      <c r="L105" s="43"/>
    </row>
    <row r="106" spans="1:12" ht="14.4" x14ac:dyDescent="0.3">
      <c r="A106" s="23"/>
      <c r="B106" s="15"/>
      <c r="C106" s="11"/>
      <c r="D106" s="6" t="s">
        <v>32</v>
      </c>
      <c r="E106" s="54" t="s">
        <v>48</v>
      </c>
      <c r="F106" s="55">
        <v>20</v>
      </c>
      <c r="G106" s="55">
        <v>1.32</v>
      </c>
      <c r="H106" s="55">
        <v>0.18</v>
      </c>
      <c r="I106" s="55">
        <v>8.48</v>
      </c>
      <c r="J106" s="55">
        <v>40.79</v>
      </c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515</v>
      </c>
      <c r="G108" s="19">
        <f t="shared" ref="G108:J108" si="54">SUM(G101:G107)</f>
        <v>15.88</v>
      </c>
      <c r="H108" s="19">
        <f t="shared" si="54"/>
        <v>19.45</v>
      </c>
      <c r="I108" s="19">
        <f t="shared" si="54"/>
        <v>67.260000000000005</v>
      </c>
      <c r="J108" s="19">
        <f t="shared" si="54"/>
        <v>506.93000000000006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84</v>
      </c>
      <c r="F109" s="43">
        <v>60</v>
      </c>
      <c r="G109" s="43">
        <v>0.86</v>
      </c>
      <c r="H109" s="43">
        <v>1.83</v>
      </c>
      <c r="I109" s="43">
        <v>9.86</v>
      </c>
      <c r="J109" s="43">
        <v>59.92</v>
      </c>
      <c r="K109" s="44">
        <v>28</v>
      </c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85</v>
      </c>
      <c r="F110" s="43">
        <v>250</v>
      </c>
      <c r="G110" s="43">
        <v>5.69</v>
      </c>
      <c r="H110" s="43">
        <v>5.38</v>
      </c>
      <c r="I110" s="43">
        <v>18.7</v>
      </c>
      <c r="J110" s="43">
        <v>146.32</v>
      </c>
      <c r="K110" s="44">
        <v>99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86</v>
      </c>
      <c r="F111" s="43">
        <v>175</v>
      </c>
      <c r="G111" s="43">
        <v>11.53</v>
      </c>
      <c r="H111" s="43">
        <v>15.7</v>
      </c>
      <c r="I111" s="43">
        <v>16.37</v>
      </c>
      <c r="J111" s="43">
        <v>217.36</v>
      </c>
      <c r="K111" s="44">
        <v>289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87</v>
      </c>
      <c r="F113" s="43">
        <v>200</v>
      </c>
      <c r="G113" s="43">
        <v>0.66</v>
      </c>
      <c r="H113" s="43">
        <v>0.27</v>
      </c>
      <c r="I113" s="43">
        <v>14.21</v>
      </c>
      <c r="J113" s="43">
        <v>74.45</v>
      </c>
      <c r="K113" s="44">
        <v>388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44</v>
      </c>
      <c r="F114" s="43">
        <v>70</v>
      </c>
      <c r="G114" s="43">
        <v>5.34</v>
      </c>
      <c r="H114" s="43">
        <v>0.43</v>
      </c>
      <c r="I114" s="43">
        <v>35.130000000000003</v>
      </c>
      <c r="J114" s="43">
        <v>165.77</v>
      </c>
      <c r="K114" s="44" t="s">
        <v>45</v>
      </c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48</v>
      </c>
      <c r="F115" s="43">
        <v>30</v>
      </c>
      <c r="G115" s="43">
        <v>1.99</v>
      </c>
      <c r="H115" s="43">
        <v>0.26</v>
      </c>
      <c r="I115" s="43">
        <v>12.72</v>
      </c>
      <c r="J115" s="43">
        <v>61.19</v>
      </c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785</v>
      </c>
      <c r="G118" s="19">
        <f t="shared" ref="G118:J118" si="56">SUM(G109:G117)</f>
        <v>26.069999999999997</v>
      </c>
      <c r="H118" s="19">
        <f t="shared" si="56"/>
        <v>23.87</v>
      </c>
      <c r="I118" s="19">
        <f t="shared" si="56"/>
        <v>106.99000000000001</v>
      </c>
      <c r="J118" s="19">
        <f t="shared" si="56"/>
        <v>725.01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1300</v>
      </c>
      <c r="G119" s="32">
        <f t="shared" ref="G119" si="58">G108+G118</f>
        <v>41.949999999999996</v>
      </c>
      <c r="H119" s="32">
        <f t="shared" ref="H119" si="59">H108+H118</f>
        <v>43.32</v>
      </c>
      <c r="I119" s="32">
        <f t="shared" ref="I119" si="60">I108+I118</f>
        <v>174.25</v>
      </c>
      <c r="J119" s="32">
        <f t="shared" ref="J119:L119" si="61">J108+J118</f>
        <v>1231.94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71</v>
      </c>
      <c r="F120" s="40">
        <v>150</v>
      </c>
      <c r="G120" s="40">
        <v>3.92</v>
      </c>
      <c r="H120" s="40">
        <v>8.17</v>
      </c>
      <c r="I120" s="40">
        <v>14.19</v>
      </c>
      <c r="J120" s="40">
        <v>134.94</v>
      </c>
      <c r="K120" s="41">
        <v>113</v>
      </c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3.11</v>
      </c>
      <c r="H122" s="43">
        <v>2.4300000000000002</v>
      </c>
      <c r="I122" s="43">
        <v>15.9</v>
      </c>
      <c r="J122" s="43">
        <v>98.53</v>
      </c>
      <c r="K122" s="44">
        <v>379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88</v>
      </c>
      <c r="F123" s="43">
        <v>50</v>
      </c>
      <c r="G123" s="43">
        <v>4.95</v>
      </c>
      <c r="H123" s="43">
        <v>5.18</v>
      </c>
      <c r="I123" s="43">
        <v>19.600000000000001</v>
      </c>
      <c r="J123" s="43">
        <v>167.66</v>
      </c>
      <c r="K123" s="44">
        <v>422</v>
      </c>
      <c r="L123" s="43"/>
    </row>
    <row r="124" spans="1:12" ht="14.4" x14ac:dyDescent="0.3">
      <c r="A124" s="14"/>
      <c r="B124" s="15"/>
      <c r="C124" s="11"/>
      <c r="D124" s="7" t="s">
        <v>24</v>
      </c>
      <c r="E124" s="54" t="s">
        <v>46</v>
      </c>
      <c r="F124" s="55">
        <v>100</v>
      </c>
      <c r="G124" s="55">
        <v>0.4</v>
      </c>
      <c r="H124" s="55">
        <v>0.4</v>
      </c>
      <c r="I124" s="55">
        <v>9.8000000000000007</v>
      </c>
      <c r="J124" s="55">
        <v>47</v>
      </c>
      <c r="K124" s="56" t="s">
        <v>47</v>
      </c>
      <c r="L124" s="43"/>
    </row>
    <row r="125" spans="1:12" ht="14.4" x14ac:dyDescent="0.3">
      <c r="A125" s="14"/>
      <c r="B125" s="15"/>
      <c r="C125" s="11"/>
      <c r="D125" s="6" t="s">
        <v>31</v>
      </c>
      <c r="E125" s="42" t="s">
        <v>44</v>
      </c>
      <c r="F125" s="43">
        <v>30</v>
      </c>
      <c r="G125" s="43">
        <v>2.29</v>
      </c>
      <c r="H125" s="43">
        <v>0.19</v>
      </c>
      <c r="I125" s="43">
        <v>15.05</v>
      </c>
      <c r="J125" s="43">
        <v>71.05</v>
      </c>
      <c r="K125" s="44" t="s">
        <v>45</v>
      </c>
      <c r="L125" s="43"/>
    </row>
    <row r="126" spans="1:12" ht="14.4" x14ac:dyDescent="0.3">
      <c r="A126" s="14"/>
      <c r="B126" s="15"/>
      <c r="C126" s="11"/>
      <c r="D126" s="6" t="s">
        <v>32</v>
      </c>
      <c r="E126" s="54" t="s">
        <v>48</v>
      </c>
      <c r="F126" s="55">
        <v>20</v>
      </c>
      <c r="G126" s="55">
        <v>1.32</v>
      </c>
      <c r="H126" s="55">
        <v>0.18</v>
      </c>
      <c r="I126" s="55">
        <v>8.48</v>
      </c>
      <c r="J126" s="55">
        <v>40.79</v>
      </c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15.990000000000002</v>
      </c>
      <c r="H127" s="19">
        <f t="shared" si="62"/>
        <v>16.55</v>
      </c>
      <c r="I127" s="19">
        <f t="shared" si="62"/>
        <v>83.02</v>
      </c>
      <c r="J127" s="19">
        <f t="shared" si="62"/>
        <v>559.96999999999991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89</v>
      </c>
      <c r="F128" s="43">
        <v>60</v>
      </c>
      <c r="G128" s="43">
        <v>1.02</v>
      </c>
      <c r="H128" s="43">
        <v>1.81</v>
      </c>
      <c r="I128" s="43">
        <v>5.09</v>
      </c>
      <c r="J128" s="43">
        <v>41.8</v>
      </c>
      <c r="K128" s="44">
        <v>56</v>
      </c>
      <c r="L128" s="43"/>
    </row>
    <row r="129" spans="1:12" ht="26.4" x14ac:dyDescent="0.3">
      <c r="A129" s="14"/>
      <c r="B129" s="15"/>
      <c r="C129" s="11"/>
      <c r="D129" s="7" t="s">
        <v>27</v>
      </c>
      <c r="E129" s="42" t="s">
        <v>90</v>
      </c>
      <c r="F129" s="43">
        <v>255</v>
      </c>
      <c r="G129" s="43">
        <v>1.95</v>
      </c>
      <c r="H129" s="43">
        <v>3.83</v>
      </c>
      <c r="I129" s="43">
        <v>9.1199999999999992</v>
      </c>
      <c r="J129" s="43">
        <v>79.75</v>
      </c>
      <c r="K129" s="44">
        <v>88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91</v>
      </c>
      <c r="F130" s="43">
        <v>200</v>
      </c>
      <c r="G130" s="43">
        <v>21.9</v>
      </c>
      <c r="H130" s="43">
        <v>9.64</v>
      </c>
      <c r="I130" s="43">
        <v>29.36</v>
      </c>
      <c r="J130" s="43">
        <v>292.62</v>
      </c>
      <c r="K130" s="44">
        <v>236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54</v>
      </c>
      <c r="F132" s="43">
        <v>200</v>
      </c>
      <c r="G132" s="43">
        <v>0.97</v>
      </c>
      <c r="H132" s="43">
        <v>0.19</v>
      </c>
      <c r="I132" s="43">
        <v>19.59</v>
      </c>
      <c r="J132" s="43">
        <v>83.42</v>
      </c>
      <c r="K132" s="44">
        <v>389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44</v>
      </c>
      <c r="F133" s="43">
        <v>50</v>
      </c>
      <c r="G133" s="43">
        <v>3.82</v>
      </c>
      <c r="H133" s="43">
        <v>0.31</v>
      </c>
      <c r="I133" s="43">
        <v>25.09</v>
      </c>
      <c r="J133" s="43">
        <v>118.41</v>
      </c>
      <c r="K133" s="44" t="s">
        <v>45</v>
      </c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48</v>
      </c>
      <c r="F134" s="43">
        <v>30</v>
      </c>
      <c r="G134" s="43">
        <v>1.99</v>
      </c>
      <c r="H134" s="43">
        <v>0.26</v>
      </c>
      <c r="I134" s="43">
        <v>12.72</v>
      </c>
      <c r="J134" s="43">
        <v>61.19</v>
      </c>
      <c r="K134" s="44"/>
      <c r="L134" s="43"/>
    </row>
    <row r="135" spans="1:12" ht="14.4" x14ac:dyDescent="0.3">
      <c r="A135" s="14"/>
      <c r="B135" s="15"/>
      <c r="C135" s="11"/>
      <c r="D135" s="6" t="s">
        <v>93</v>
      </c>
      <c r="E135" s="42" t="s">
        <v>92</v>
      </c>
      <c r="F135" s="43">
        <v>20</v>
      </c>
      <c r="G135" s="43">
        <v>1.46</v>
      </c>
      <c r="H135" s="43">
        <v>1.9</v>
      </c>
      <c r="I135" s="43">
        <v>14.43</v>
      </c>
      <c r="J135" s="43">
        <v>80.900000000000006</v>
      </c>
      <c r="K135" s="44" t="s">
        <v>94</v>
      </c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815</v>
      </c>
      <c r="G137" s="19">
        <f t="shared" ref="G137:J137" si="64">SUM(G128:G136)</f>
        <v>33.109999999999992</v>
      </c>
      <c r="H137" s="19">
        <f t="shared" si="64"/>
        <v>17.940000000000001</v>
      </c>
      <c r="I137" s="19">
        <f t="shared" si="64"/>
        <v>115.4</v>
      </c>
      <c r="J137" s="19">
        <f t="shared" si="64"/>
        <v>758.09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1365</v>
      </c>
      <c r="G138" s="32">
        <f t="shared" ref="G138" si="66">G127+G137</f>
        <v>49.099999999999994</v>
      </c>
      <c r="H138" s="32">
        <f t="shared" ref="H138" si="67">H127+H137</f>
        <v>34.49</v>
      </c>
      <c r="I138" s="32">
        <f t="shared" ref="I138" si="68">I127+I137</f>
        <v>198.42000000000002</v>
      </c>
      <c r="J138" s="32">
        <f t="shared" ref="J138:L138" si="69">J127+J137</f>
        <v>1318.06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95</v>
      </c>
      <c r="F139" s="40">
        <v>200</v>
      </c>
      <c r="G139" s="40">
        <v>15.94</v>
      </c>
      <c r="H139" s="40">
        <v>17.760000000000002</v>
      </c>
      <c r="I139" s="40">
        <v>52.11</v>
      </c>
      <c r="J139" s="40">
        <v>433.26</v>
      </c>
      <c r="K139" s="41">
        <v>225</v>
      </c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96</v>
      </c>
      <c r="F141" s="43">
        <v>200</v>
      </c>
      <c r="G141" s="43">
        <v>0.45</v>
      </c>
      <c r="H141" s="43">
        <v>0.03</v>
      </c>
      <c r="I141" s="43">
        <v>6.49</v>
      </c>
      <c r="J141" s="43">
        <v>28.78</v>
      </c>
      <c r="K141" s="44">
        <v>377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30</v>
      </c>
      <c r="G142" s="43">
        <v>2.29</v>
      </c>
      <c r="H142" s="43">
        <v>0.19</v>
      </c>
      <c r="I142" s="43">
        <v>15.05</v>
      </c>
      <c r="J142" s="43">
        <v>71.05</v>
      </c>
      <c r="K142" s="44" t="s">
        <v>45</v>
      </c>
      <c r="L142" s="43"/>
    </row>
    <row r="143" spans="1:12" ht="14.4" x14ac:dyDescent="0.3">
      <c r="A143" s="23"/>
      <c r="B143" s="15"/>
      <c r="C143" s="11"/>
      <c r="D143" s="7" t="s">
        <v>24</v>
      </c>
      <c r="E143" s="54" t="s">
        <v>46</v>
      </c>
      <c r="F143" s="55">
        <v>100</v>
      </c>
      <c r="G143" s="55">
        <v>0.4</v>
      </c>
      <c r="H143" s="55">
        <v>0.4</v>
      </c>
      <c r="I143" s="55">
        <v>9.8000000000000007</v>
      </c>
      <c r="J143" s="55">
        <v>47</v>
      </c>
      <c r="K143" s="56" t="s">
        <v>47</v>
      </c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19.079999999999998</v>
      </c>
      <c r="H146" s="19">
        <f t="shared" si="70"/>
        <v>18.380000000000003</v>
      </c>
      <c r="I146" s="19">
        <f t="shared" si="70"/>
        <v>83.45</v>
      </c>
      <c r="J146" s="19">
        <f t="shared" si="70"/>
        <v>580.08999999999992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97</v>
      </c>
      <c r="F147" s="43">
        <v>60</v>
      </c>
      <c r="G147" s="43">
        <v>2.81</v>
      </c>
      <c r="H147" s="43">
        <v>5.0999999999999996</v>
      </c>
      <c r="I147" s="43">
        <v>4.25</v>
      </c>
      <c r="J147" s="43">
        <v>74.62</v>
      </c>
      <c r="K147" s="44">
        <v>31</v>
      </c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75</v>
      </c>
      <c r="F148" s="43">
        <v>250</v>
      </c>
      <c r="G148" s="43">
        <v>3.3</v>
      </c>
      <c r="H148" s="43">
        <v>2.9</v>
      </c>
      <c r="I148" s="43">
        <v>13.46</v>
      </c>
      <c r="J148" s="43">
        <v>126.89</v>
      </c>
      <c r="K148" s="44">
        <v>106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98</v>
      </c>
      <c r="F149" s="43">
        <v>150</v>
      </c>
      <c r="G149" s="43">
        <v>13.23</v>
      </c>
      <c r="H149" s="43">
        <v>15.15</v>
      </c>
      <c r="I149" s="43">
        <v>32.17</v>
      </c>
      <c r="J149" s="43">
        <v>345.28</v>
      </c>
      <c r="K149" s="44">
        <v>259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99</v>
      </c>
      <c r="F151" s="43">
        <v>200</v>
      </c>
      <c r="G151" s="43">
        <v>0</v>
      </c>
      <c r="H151" s="43">
        <v>0</v>
      </c>
      <c r="I151" s="43">
        <v>4.84</v>
      </c>
      <c r="J151" s="43">
        <v>19.350000000000001</v>
      </c>
      <c r="K151" s="44">
        <v>349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44</v>
      </c>
      <c r="F152" s="43">
        <v>50</v>
      </c>
      <c r="G152" s="43">
        <v>3.82</v>
      </c>
      <c r="H152" s="43">
        <v>0.31</v>
      </c>
      <c r="I152" s="43">
        <v>25.09</v>
      </c>
      <c r="J152" s="43">
        <v>118.41</v>
      </c>
      <c r="K152" s="44" t="s">
        <v>45</v>
      </c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48</v>
      </c>
      <c r="F153" s="43">
        <v>50</v>
      </c>
      <c r="G153" s="43">
        <v>3.31</v>
      </c>
      <c r="H153" s="43">
        <v>0.44</v>
      </c>
      <c r="I153" s="43">
        <v>21.2</v>
      </c>
      <c r="J153" s="43">
        <v>101.98</v>
      </c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26.47</v>
      </c>
      <c r="H156" s="19">
        <f t="shared" si="72"/>
        <v>23.9</v>
      </c>
      <c r="I156" s="19">
        <f t="shared" si="72"/>
        <v>101.01</v>
      </c>
      <c r="J156" s="19">
        <f t="shared" si="72"/>
        <v>786.53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1290</v>
      </c>
      <c r="G157" s="32">
        <f t="shared" ref="G157" si="74">G146+G156</f>
        <v>45.55</v>
      </c>
      <c r="H157" s="32">
        <f t="shared" ref="H157" si="75">H146+H156</f>
        <v>42.28</v>
      </c>
      <c r="I157" s="32">
        <f t="shared" ref="I157" si="76">I146+I156</f>
        <v>184.46</v>
      </c>
      <c r="J157" s="32">
        <f t="shared" ref="J157:L157" si="77">J146+J156</f>
        <v>1366.62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41</v>
      </c>
      <c r="F158" s="40">
        <v>150</v>
      </c>
      <c r="G158" s="40">
        <v>4.26</v>
      </c>
      <c r="H158" s="40">
        <v>7.9</v>
      </c>
      <c r="I158" s="40">
        <v>25.38</v>
      </c>
      <c r="J158" s="40">
        <v>215.41</v>
      </c>
      <c r="K158" s="41">
        <v>182</v>
      </c>
      <c r="L158" s="40"/>
    </row>
    <row r="159" spans="1:12" ht="14.4" x14ac:dyDescent="0.3">
      <c r="A159" s="23"/>
      <c r="B159" s="15"/>
      <c r="C159" s="11"/>
      <c r="D159" s="6" t="s">
        <v>110</v>
      </c>
      <c r="E159" s="54" t="s">
        <v>42</v>
      </c>
      <c r="F159" s="55">
        <v>40</v>
      </c>
      <c r="G159" s="55">
        <v>4.96</v>
      </c>
      <c r="H159" s="55">
        <v>4.49</v>
      </c>
      <c r="I159" s="55">
        <v>0.27</v>
      </c>
      <c r="J159" s="55">
        <v>61.3</v>
      </c>
      <c r="K159" s="56">
        <v>209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66</v>
      </c>
      <c r="F160" s="43">
        <v>200</v>
      </c>
      <c r="G160" s="43">
        <v>3.11</v>
      </c>
      <c r="H160" s="43">
        <v>2.4300000000000002</v>
      </c>
      <c r="I160" s="43">
        <v>15.9</v>
      </c>
      <c r="J160" s="43">
        <v>98.53</v>
      </c>
      <c r="K160" s="44">
        <v>379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20</v>
      </c>
      <c r="G161" s="43">
        <v>1.53</v>
      </c>
      <c r="H161" s="43">
        <v>0.12</v>
      </c>
      <c r="I161" s="43">
        <v>10.039999999999999</v>
      </c>
      <c r="J161" s="43">
        <v>47.36</v>
      </c>
      <c r="K161" s="44" t="s">
        <v>45</v>
      </c>
      <c r="L161" s="43"/>
    </row>
    <row r="162" spans="1:12" ht="14.4" x14ac:dyDescent="0.3">
      <c r="A162" s="23"/>
      <c r="B162" s="15"/>
      <c r="C162" s="11"/>
      <c r="D162" s="7" t="s">
        <v>24</v>
      </c>
      <c r="E162" s="54" t="s">
        <v>46</v>
      </c>
      <c r="F162" s="55">
        <v>100</v>
      </c>
      <c r="G162" s="55">
        <v>0.4</v>
      </c>
      <c r="H162" s="55">
        <v>0.4</v>
      </c>
      <c r="I162" s="55">
        <v>9.8000000000000007</v>
      </c>
      <c r="J162" s="55">
        <v>47</v>
      </c>
      <c r="K162" s="56" t="s">
        <v>47</v>
      </c>
      <c r="L162" s="43"/>
    </row>
    <row r="163" spans="1:12" ht="14.4" x14ac:dyDescent="0.3">
      <c r="A163" s="23"/>
      <c r="B163" s="15"/>
      <c r="C163" s="11"/>
      <c r="D163" s="6" t="s">
        <v>32</v>
      </c>
      <c r="E163" s="54" t="s">
        <v>48</v>
      </c>
      <c r="F163" s="55">
        <v>20</v>
      </c>
      <c r="G163" s="55">
        <v>1.32</v>
      </c>
      <c r="H163" s="55">
        <v>0.18</v>
      </c>
      <c r="I163" s="55">
        <v>8.48</v>
      </c>
      <c r="J163" s="55">
        <v>40.79</v>
      </c>
      <c r="K163" s="44"/>
      <c r="L163" s="43"/>
    </row>
    <row r="164" spans="1:12" ht="14.4" x14ac:dyDescent="0.3">
      <c r="A164" s="23"/>
      <c r="B164" s="15"/>
      <c r="C164" s="11"/>
      <c r="D164" s="6"/>
      <c r="E164" s="42" t="s">
        <v>100</v>
      </c>
      <c r="F164" s="43">
        <v>15</v>
      </c>
      <c r="G164" s="43">
        <v>3.48</v>
      </c>
      <c r="H164" s="43">
        <v>4.13</v>
      </c>
      <c r="I164" s="43">
        <v>0</v>
      </c>
      <c r="J164" s="43">
        <v>54.6</v>
      </c>
      <c r="K164" s="44">
        <v>15</v>
      </c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19.059999999999999</v>
      </c>
      <c r="H165" s="19">
        <f t="shared" si="78"/>
        <v>19.649999999999999</v>
      </c>
      <c r="I165" s="19">
        <f t="shared" si="78"/>
        <v>69.87</v>
      </c>
      <c r="J165" s="19">
        <f t="shared" si="78"/>
        <v>564.99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101</v>
      </c>
      <c r="F166" s="43">
        <v>60</v>
      </c>
      <c r="G166" s="43">
        <v>0.71</v>
      </c>
      <c r="H166" s="43">
        <v>2.96</v>
      </c>
      <c r="I166" s="43">
        <v>6.74</v>
      </c>
      <c r="J166" s="43">
        <v>57.14</v>
      </c>
      <c r="K166" s="44">
        <v>63</v>
      </c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51</v>
      </c>
      <c r="F167" s="43">
        <v>260</v>
      </c>
      <c r="G167" s="43">
        <v>2.17</v>
      </c>
      <c r="H167" s="43">
        <v>4.53</v>
      </c>
      <c r="I167" s="43">
        <v>13.1</v>
      </c>
      <c r="J167" s="43">
        <v>102.82</v>
      </c>
      <c r="K167" s="44">
        <v>82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102</v>
      </c>
      <c r="F168" s="43">
        <v>120</v>
      </c>
      <c r="G168" s="43">
        <v>10.210000000000001</v>
      </c>
      <c r="H168" s="43">
        <v>13.9</v>
      </c>
      <c r="I168" s="43">
        <v>1.75</v>
      </c>
      <c r="J168" s="43">
        <v>227.8</v>
      </c>
      <c r="K168" s="44">
        <v>245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103</v>
      </c>
      <c r="F169" s="43">
        <v>150</v>
      </c>
      <c r="G169" s="43">
        <v>6.46</v>
      </c>
      <c r="H169" s="43">
        <v>4.7300000000000004</v>
      </c>
      <c r="I169" s="43">
        <v>38.04</v>
      </c>
      <c r="J169" s="43">
        <v>170.42</v>
      </c>
      <c r="K169" s="44">
        <v>181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54</v>
      </c>
      <c r="F170" s="43">
        <v>200</v>
      </c>
      <c r="G170" s="43">
        <v>0.97</v>
      </c>
      <c r="H170" s="43">
        <v>0.19</v>
      </c>
      <c r="I170" s="43">
        <v>19.59</v>
      </c>
      <c r="J170" s="43">
        <v>83.42</v>
      </c>
      <c r="K170" s="44">
        <v>389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44</v>
      </c>
      <c r="F171" s="43">
        <v>50</v>
      </c>
      <c r="G171" s="43">
        <v>3.82</v>
      </c>
      <c r="H171" s="43">
        <v>0.31</v>
      </c>
      <c r="I171" s="43">
        <v>25.09</v>
      </c>
      <c r="J171" s="43">
        <v>118.41</v>
      </c>
      <c r="K171" s="44" t="s">
        <v>45</v>
      </c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48</v>
      </c>
      <c r="F172" s="43">
        <v>30</v>
      </c>
      <c r="G172" s="43">
        <v>1.99</v>
      </c>
      <c r="H172" s="43">
        <v>0.26</v>
      </c>
      <c r="I172" s="43">
        <v>12.72</v>
      </c>
      <c r="J172" s="43">
        <v>61.19</v>
      </c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870</v>
      </c>
      <c r="G175" s="19">
        <f t="shared" ref="G175:J175" si="80">SUM(G166:G174)</f>
        <v>26.33</v>
      </c>
      <c r="H175" s="19">
        <f t="shared" si="80"/>
        <v>26.880000000000003</v>
      </c>
      <c r="I175" s="19">
        <f t="shared" si="80"/>
        <v>117.03</v>
      </c>
      <c r="J175" s="19">
        <f t="shared" si="80"/>
        <v>821.19999999999982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1415</v>
      </c>
      <c r="G176" s="32">
        <f t="shared" ref="G176" si="82">G165+G175</f>
        <v>45.39</v>
      </c>
      <c r="H176" s="32">
        <f t="shared" ref="H176" si="83">H165+H175</f>
        <v>46.53</v>
      </c>
      <c r="I176" s="32">
        <f t="shared" ref="I176" si="84">I165+I175</f>
        <v>186.9</v>
      </c>
      <c r="J176" s="32">
        <f t="shared" ref="J176:L176" si="85">J165+J175</f>
        <v>1386.1899999999998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104</v>
      </c>
      <c r="F177" s="40">
        <v>150</v>
      </c>
      <c r="G177" s="40">
        <v>11.54</v>
      </c>
      <c r="H177" s="40">
        <v>7.01</v>
      </c>
      <c r="I177" s="40">
        <v>28.92</v>
      </c>
      <c r="J177" s="40">
        <v>217.18</v>
      </c>
      <c r="K177" s="41">
        <v>219</v>
      </c>
      <c r="L177" s="40"/>
    </row>
    <row r="178" spans="1:12" ht="14.4" x14ac:dyDescent="0.3">
      <c r="A178" s="23"/>
      <c r="B178" s="15"/>
      <c r="C178" s="11"/>
      <c r="D178" s="6" t="s">
        <v>49</v>
      </c>
      <c r="E178" s="42" t="s">
        <v>78</v>
      </c>
      <c r="F178" s="43">
        <v>10</v>
      </c>
      <c r="G178" s="43">
        <v>0.05</v>
      </c>
      <c r="H178" s="43">
        <v>8.25</v>
      </c>
      <c r="I178" s="43">
        <v>0.08</v>
      </c>
      <c r="J178" s="43">
        <v>74.8</v>
      </c>
      <c r="K178" s="44">
        <v>14</v>
      </c>
      <c r="L178" s="43"/>
    </row>
    <row r="179" spans="1:12" ht="14.4" x14ac:dyDescent="0.3">
      <c r="A179" s="23"/>
      <c r="B179" s="15"/>
      <c r="C179" s="11"/>
      <c r="D179" s="7" t="s">
        <v>22</v>
      </c>
      <c r="E179" s="54" t="s">
        <v>43</v>
      </c>
      <c r="F179" s="55">
        <v>200</v>
      </c>
      <c r="G179" s="55">
        <v>3.26</v>
      </c>
      <c r="H179" s="55">
        <v>2.7</v>
      </c>
      <c r="I179" s="55">
        <v>9.68</v>
      </c>
      <c r="J179" s="55">
        <v>77.06</v>
      </c>
      <c r="K179" s="56">
        <v>382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2.29</v>
      </c>
      <c r="H180" s="43">
        <v>0.19</v>
      </c>
      <c r="I180" s="43">
        <v>15.05</v>
      </c>
      <c r="J180" s="43">
        <v>71.05</v>
      </c>
      <c r="K180" s="44" t="s">
        <v>45</v>
      </c>
      <c r="L180" s="43"/>
    </row>
    <row r="181" spans="1:12" ht="14.4" x14ac:dyDescent="0.3">
      <c r="A181" s="23"/>
      <c r="B181" s="15"/>
      <c r="C181" s="11"/>
      <c r="D181" s="7" t="s">
        <v>24</v>
      </c>
      <c r="E181" s="54" t="s">
        <v>46</v>
      </c>
      <c r="F181" s="55">
        <v>100</v>
      </c>
      <c r="G181" s="55">
        <v>0.4</v>
      </c>
      <c r="H181" s="55">
        <v>0.4</v>
      </c>
      <c r="I181" s="55">
        <v>9.8000000000000007</v>
      </c>
      <c r="J181" s="55">
        <v>47</v>
      </c>
      <c r="K181" s="56" t="s">
        <v>47</v>
      </c>
      <c r="L181" s="43"/>
    </row>
    <row r="182" spans="1:12" ht="14.4" x14ac:dyDescent="0.3">
      <c r="A182" s="23"/>
      <c r="B182" s="15"/>
      <c r="C182" s="11"/>
      <c r="D182" s="6" t="s">
        <v>32</v>
      </c>
      <c r="E182" s="54" t="s">
        <v>48</v>
      </c>
      <c r="F182" s="55">
        <v>20</v>
      </c>
      <c r="G182" s="55">
        <v>1.32</v>
      </c>
      <c r="H182" s="55">
        <v>0.18</v>
      </c>
      <c r="I182" s="55">
        <v>8.48</v>
      </c>
      <c r="J182" s="55">
        <v>40.79</v>
      </c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18.86</v>
      </c>
      <c r="H184" s="19">
        <f t="shared" si="86"/>
        <v>18.73</v>
      </c>
      <c r="I184" s="19">
        <f t="shared" si="86"/>
        <v>72.010000000000005</v>
      </c>
      <c r="J184" s="19">
        <f t="shared" si="86"/>
        <v>527.88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105</v>
      </c>
      <c r="F185" s="43">
        <v>60</v>
      </c>
      <c r="G185" s="43">
        <v>0.7</v>
      </c>
      <c r="H185" s="43">
        <v>3</v>
      </c>
      <c r="I185" s="43">
        <v>6.34</v>
      </c>
      <c r="J185" s="43">
        <v>56.02</v>
      </c>
      <c r="K185" s="44">
        <v>41</v>
      </c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106</v>
      </c>
      <c r="F186" s="43">
        <v>250</v>
      </c>
      <c r="G186" s="43">
        <v>8.93</v>
      </c>
      <c r="H186" s="43">
        <v>8.52</v>
      </c>
      <c r="I186" s="43">
        <v>18</v>
      </c>
      <c r="J186" s="43">
        <v>184.77</v>
      </c>
      <c r="K186" s="44">
        <v>104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108</v>
      </c>
      <c r="F187" s="43">
        <v>100</v>
      </c>
      <c r="G187" s="43">
        <v>8.14</v>
      </c>
      <c r="H187" s="43">
        <v>8.24</v>
      </c>
      <c r="I187" s="43">
        <v>0.1</v>
      </c>
      <c r="J187" s="43">
        <v>161.69</v>
      </c>
      <c r="K187" s="44">
        <v>293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107</v>
      </c>
      <c r="F188" s="43">
        <v>150</v>
      </c>
      <c r="G188" s="43">
        <v>2.96</v>
      </c>
      <c r="H188" s="43">
        <v>6.77</v>
      </c>
      <c r="I188" s="43">
        <v>30.67</v>
      </c>
      <c r="J188" s="43">
        <v>172.27</v>
      </c>
      <c r="K188" s="44">
        <v>332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109</v>
      </c>
      <c r="F189" s="43">
        <v>200</v>
      </c>
      <c r="G189" s="43">
        <v>0.12</v>
      </c>
      <c r="H189" s="43">
        <v>0.12</v>
      </c>
      <c r="I189" s="43">
        <v>13.76</v>
      </c>
      <c r="J189" s="43">
        <v>57.32</v>
      </c>
      <c r="K189" s="44">
        <v>352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44</v>
      </c>
      <c r="F190" s="43">
        <v>50</v>
      </c>
      <c r="G190" s="43">
        <v>3.82</v>
      </c>
      <c r="H190" s="43">
        <v>0.31</v>
      </c>
      <c r="I190" s="43">
        <v>25.09</v>
      </c>
      <c r="J190" s="43">
        <v>118.41</v>
      </c>
      <c r="K190" s="44" t="s">
        <v>45</v>
      </c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48</v>
      </c>
      <c r="F191" s="43">
        <v>30</v>
      </c>
      <c r="G191" s="43">
        <v>1.99</v>
      </c>
      <c r="H191" s="43">
        <v>0.26</v>
      </c>
      <c r="I191" s="43">
        <v>12.72</v>
      </c>
      <c r="J191" s="43">
        <v>61.19</v>
      </c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840</v>
      </c>
      <c r="G194" s="19">
        <f t="shared" ref="G194:J194" si="88">SUM(G185:G193)</f>
        <v>26.66</v>
      </c>
      <c r="H194" s="19">
        <f t="shared" si="88"/>
        <v>27.22</v>
      </c>
      <c r="I194" s="19">
        <f t="shared" si="88"/>
        <v>106.68</v>
      </c>
      <c r="J194" s="19">
        <f t="shared" si="88"/>
        <v>811.67000000000007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1350</v>
      </c>
      <c r="G195" s="32">
        <f t="shared" ref="G195" si="90">G184+G194</f>
        <v>45.519999999999996</v>
      </c>
      <c r="H195" s="32">
        <f t="shared" ref="H195" si="91">H184+H194</f>
        <v>45.95</v>
      </c>
      <c r="I195" s="32">
        <f t="shared" ref="I195" si="92">I184+I194</f>
        <v>178.69</v>
      </c>
      <c r="J195" s="32">
        <f t="shared" ref="J195:L195" si="93">J184+J194</f>
        <v>1339.5500000000002</v>
      </c>
      <c r="K195" s="32"/>
      <c r="L195" s="32">
        <f t="shared" si="93"/>
        <v>0</v>
      </c>
    </row>
    <row r="196" spans="1:12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1368.5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44.16</v>
      </c>
      <c r="H196" s="34">
        <f t="shared" si="94"/>
        <v>42.884</v>
      </c>
      <c r="I196" s="34">
        <f t="shared" si="94"/>
        <v>185.12300000000005</v>
      </c>
      <c r="J196" s="34">
        <f t="shared" si="94"/>
        <v>1321.7630000000001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 кабинет</cp:lastModifiedBy>
  <dcterms:created xsi:type="dcterms:W3CDTF">2022-05-16T14:23:56Z</dcterms:created>
  <dcterms:modified xsi:type="dcterms:W3CDTF">2026-04-15T11:26:38Z</dcterms:modified>
</cp:coreProperties>
</file>